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<sst xmlns="http://schemas.openxmlformats.org/spreadsheetml/2006/main" count="793" uniqueCount="392">
  <si>
    <t>攀枝花市政务服务管理局2021年单位预算公开</t>
  </si>
  <si>
    <t>报送日期：   2021  年  2 月  18 日</t>
  </si>
  <si>
    <t>表1</t>
  </si>
  <si>
    <t>部门收支总表</t>
  </si>
  <si>
    <t>单位：攀枝花市政务服务管理局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</si>
  <si>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</si>
  <si>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</si>
  <si>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</si>
  <si>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</si>
  <si>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</si>
  <si>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</si>
  <si>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</si>
  <si>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</si>
  <si>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</si>
  <si>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</si>
  <si>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</si>
  <si>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</si>
  <si>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</si>
  <si>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</si>
  <si>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</si>
  <si>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</si>
  <si>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</si>
  <si>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</si>
  <si>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</si>
  <si>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</si>
  <si>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</si>
  <si>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</si>
  <si>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</si>
  <si>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</si>
  <si>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</si>
  <si>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</si>
  <si>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</si>
  <si>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</si>
  <si>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</si>
  <si>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</si>
  <si>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</si>
  <si>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</si>
  <si>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</si>
  <si>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</si>
  <si>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</si>
  <si>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</si>
  <si>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</si>
  <si>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</si>
  <si>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</si>
  <si>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</si>
  <si>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</si>
  <si>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</si>
  <si>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</si>
  <si>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</si>
  <si>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</si>
  <si>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</si>
  <si>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</si>
  <si>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</si>
  <si>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</si>
  <si>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</si>
  <si>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</si>
  <si>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2021年本年部门收入总表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</si>
  <si>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</si>
  <si>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</si>
  <si>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</si>
  <si>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</si>
  <si>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</si>
  <si>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</si>
  <si>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</si>
  <si>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</si>
  <si>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</si>
  <si>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</si>
  <si>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</si>
  <si>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</si>
  <si>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</si>
  <si>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功能科目名称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</si>
  <si>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</si>
  <si>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</si>
  <si>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</si>
  <si>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</si>
  <si>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</si>
  <si>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</si>
  <si>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</si>
  <si>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</si>
  <si>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</si>
  <si>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</si>
  <si>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</si>
  <si>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03</t>
  </si>
  <si>
    <t>01</t>
  </si>
  <si>
    <t>136001</t>
  </si>
  <si>
    <t>行政运行（政府）</t>
  </si>
  <si>
    <t>02</t>
  </si>
  <si>
    <t>一般行政管理事务（政府）</t>
  </si>
  <si>
    <t>50</t>
  </si>
  <si>
    <t>事业运行（政府）</t>
  </si>
  <si>
    <t>99</t>
  </si>
  <si>
    <t>其他政府办公厅（室）及相关机构事务支出</t>
  </si>
  <si>
    <t>208</t>
  </si>
  <si>
    <t>05</t>
  </si>
  <si>
    <t>行政单位离退休</t>
  </si>
  <si>
    <t>机关事业单位基本养老保险缴费支出</t>
  </si>
  <si>
    <t>210</t>
  </si>
  <si>
    <t>11</t>
  </si>
  <si>
    <t>行政单位医疗</t>
  </si>
  <si>
    <t>事业单位医疗</t>
  </si>
  <si>
    <t>221</t>
  </si>
  <si>
    <t>住房公积金</t>
  </si>
  <si>
    <t>表1-2</t>
  </si>
  <si>
    <t>2021年本年部门支出总表</t>
  </si>
  <si>
    <t>基本支出</t>
  </si>
  <si>
    <t>项目支出</t>
  </si>
  <si>
    <t>上缴上级支出</t>
  </si>
  <si>
    <t>对附属单位补助支出</t>
  </si>
  <si>
    <t>表2</t>
  </si>
  <si>
    <t>2021年本年财政拨款收支预算总表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</si>
  <si>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</si>
  <si>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</si>
  <si>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</si>
  <si>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</si>
  <si>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</si>
  <si>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</si>
  <si>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</si>
  <si>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</si>
  <si>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</si>
  <si>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</si>
  <si>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</si>
  <si>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</si>
  <si>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</si>
  <si>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</si>
  <si>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</si>
  <si>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</si>
  <si>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</si>
  <si>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</si>
  <si>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</si>
  <si>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</si>
  <si>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</si>
  <si>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</si>
  <si>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</si>
  <si>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</si>
  <si>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</si>
  <si>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</si>
  <si>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</si>
  <si>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</si>
  <si>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</si>
  <si>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</si>
  <si>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</si>
  <si>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</si>
  <si>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</si>
  <si>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</si>
  <si>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</si>
  <si>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</si>
  <si>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</si>
  <si>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</si>
  <si>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</si>
  <si>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</si>
  <si>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</si>
  <si>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</si>
  <si>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2021年本年财政拨款支出预算表（政府经济分类科目）</t>
  </si>
  <si>
    <t>单位</t>
  </si>
  <si>
    <t>总计</t>
  </si>
  <si>
    <t>市级当年财政拨款安排</t>
  </si>
  <si>
    <t>上级提前通知专项转移支付</t>
  </si>
  <si>
    <t>上年结转安排</t>
  </si>
  <si>
    <t>政府经济分类科目名称</t>
  </si>
  <si>
    <t>一般公共预算拨款</t>
  </si>
  <si>
    <t>政府性基金安排</t>
  </si>
  <si>
    <t>国有资本经营预算安排</t>
  </si>
  <si>
    <t>上年应返还额度结转</t>
  </si>
  <si>
    <t>501</t>
  </si>
  <si>
    <t>工资奖金津补贴</t>
  </si>
  <si>
    <t>社会保障缴费</t>
  </si>
  <si>
    <t>其他工资福利支出</t>
  </si>
  <si>
    <t>502</t>
  </si>
  <si>
    <t>办公经费</t>
  </si>
  <si>
    <t>06</t>
  </si>
  <si>
    <t>公务接待费</t>
  </si>
  <si>
    <t>其他商品和服务支出</t>
  </si>
  <si>
    <t>505</t>
  </si>
  <si>
    <t>工资福利支出</t>
  </si>
  <si>
    <t>商品服务支出</t>
  </si>
  <si>
    <t>509</t>
  </si>
  <si>
    <t>社会福利和救助</t>
  </si>
  <si>
    <t>离退休费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</si>
  <si>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</si>
  <si>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</si>
  <si>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</si>
  <si>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</si>
  <si>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</si>
  <si>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</si>
  <si>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</si>
  <si>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对企业补助（基建）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</si>
  <si>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</si>
  <si>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</si>
  <si>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</si>
  <si>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</si>
  <si>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</si>
  <si>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</si>
  <si>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</si>
  <si>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</si>
  <si>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</si>
  <si>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</si>
  <si>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</si>
  <si>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</si>
  <si>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</si>
  <si>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</si>
  <si>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</si>
  <si>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</si>
  <si>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</si>
  <si>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</si>
  <si>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</si>
  <si>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</si>
  <si>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</si>
  <si>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</si>
  <si>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</si>
  <si>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</si>
  <si>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</si>
  <si>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</si>
  <si>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</si>
  <si>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</si>
  <si>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</si>
  <si>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</si>
  <si>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</si>
  <si>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</si>
  <si>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</si>
  <si>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</si>
  <si>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</si>
  <si>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</si>
  <si>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</si>
  <si>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</si>
  <si>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</si>
  <si>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</si>
  <si>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</si>
  <si>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</si>
  <si>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</si>
  <si>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</si>
  <si>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</si>
  <si>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</si>
  <si>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</si>
  <si>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</si>
  <si>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</si>
  <si>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</si>
  <si>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</si>
  <si>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</si>
  <si>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</si>
  <si>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</si>
  <si>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房屋建筑物购建(基建)</t>
  </si>
  <si>
    <t>办公设备购置(基建)</t>
  </si>
  <si>
    <t>专用设备购置（基建）</t>
  </si>
  <si>
    <t>基础设施建设(基建)</t>
  </si>
  <si>
    <t>大型修缮(基建)</t>
  </si>
  <si>
    <t>信息网络及软件购置更新(基建)</t>
  </si>
  <si>
    <t>物资储备(基建)</t>
  </si>
  <si>
    <t>公务用车购置（基建）</t>
  </si>
  <si>
    <t>其他交通工具购置（基建）</t>
  </si>
  <si>
    <t>文物和陈列品购置（基建）</t>
  </si>
  <si>
    <t>无形资产购置（基建）</t>
  </si>
  <si>
    <t>其他基本建设支出(基建)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</si>
  <si>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</si>
  <si>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</si>
  <si>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</si>
  <si>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</si>
  <si>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</si>
  <si>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</si>
  <si>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</si>
  <si>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</si>
  <si>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</si>
  <si>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</si>
  <si>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</si>
  <si>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</si>
  <si>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</si>
  <si>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</si>
  <si>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</si>
  <si>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</si>
  <si>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对企业补助（基本建设）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</si>
  <si>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</si>
  <si>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</si>
  <si>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</si>
  <si>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</si>
  <si>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</si>
  <si>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</si>
  <si>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</si>
  <si>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</si>
  <si>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</si>
  <si>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</si>
  <si>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 xml:space="preserve">  行政运行（政府）</t>
  </si>
  <si>
    <t xml:space="preserve">  事业运行（政府）</t>
  </si>
  <si>
    <t xml:space="preserve">  事业单位医疗</t>
  </si>
  <si>
    <t xml:space="preserve">  住房公积金</t>
  </si>
  <si>
    <t xml:space="preserve">  行政单位医疗</t>
  </si>
  <si>
    <t xml:space="preserve">  机关事业单位基本养老保险缴费支出</t>
  </si>
  <si>
    <t xml:space="preserve">  其他政府办公厅（室）及相关机构事务支出</t>
  </si>
  <si>
    <t>表3-1</t>
  </si>
  <si>
    <t>2021年本年一般公共预算基本支出预算表</t>
  </si>
  <si>
    <t>经济分类科目</t>
  </si>
  <si>
    <t>科目名称</t>
  </si>
  <si>
    <t>人员经费</t>
  </si>
  <si>
    <t>公用经费</t>
  </si>
  <si>
    <t>301</t>
  </si>
  <si>
    <t>07</t>
  </si>
  <si>
    <t>08</t>
  </si>
  <si>
    <t>10</t>
  </si>
  <si>
    <t>12</t>
  </si>
  <si>
    <t>13</t>
  </si>
  <si>
    <t>302</t>
  </si>
  <si>
    <t>17</t>
  </si>
  <si>
    <t>28</t>
  </si>
  <si>
    <t>29</t>
  </si>
  <si>
    <t>31</t>
  </si>
  <si>
    <t>39</t>
  </si>
  <si>
    <t>303</t>
  </si>
  <si>
    <t>表3-2</t>
  </si>
  <si>
    <t>2021年本年一般公共预算项目支出预算表</t>
  </si>
  <si>
    <t>项目名称</t>
  </si>
  <si>
    <t>政务服务运行经费</t>
  </si>
  <si>
    <t>2020年政府采购项目支出</t>
  </si>
  <si>
    <t>表3-3</t>
  </si>
  <si>
    <t>2021年本年一般公共预算“三公”经费支出预算表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</si>
  <si>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</si>
  <si>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</si>
  <si>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</si>
  <si>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</si>
  <si>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</si>
  <si>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</si>
  <si>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攀枝花市政务服务管理局</t>
  </si>
  <si>
    <t>表4</t>
  </si>
  <si>
    <t>2021年本年政府性基金支出预算表</t>
  </si>
  <si>
    <t>本年政府性基金预算支出</t>
  </si>
  <si>
    <t>此表无数据</t>
  </si>
  <si>
    <t>表4-1</t>
  </si>
  <si>
    <t>2021年本年政府性基金预算“三公”经费支出预算表</t>
  </si>
  <si>
    <t>表5</t>
  </si>
  <si>
    <t>2021年本年国有资本经营预算支出预算表</t>
  </si>
  <si>
    <t>本年国有资本经营预算支出</t>
  </si>
  <si>
    <t>表6</t>
  </si>
  <si>
    <t>部门（单位）预算项目支出绩效目标表</t>
  </si>
  <si>
    <t>(2021年度)</t>
  </si>
  <si>
    <t>项目名称：</t>
  </si>
  <si>
    <t>运行经费</t>
  </si>
  <si>
    <t>部门（单位）：</t>
  </si>
  <si>
    <t>项目资金（元）</t>
  </si>
  <si>
    <t>年度资金总额</t>
  </si>
  <si>
    <t>财政拨款</t>
  </si>
  <si>
    <t>其他资金</t>
  </si>
  <si>
    <t>总体目标</t>
  </si>
  <si>
    <t>主要用于饮用水费、建设系统及电子设备的运维、网络光纤租赁、大厅对外公开的咨询电话费、广告宣传费、办事指南的印制宣传以及便民用品费用等，为大厅运行提供保障，提供一个更好的便民环境。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</si>
  <si>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</si>
  <si>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</si>
  <si>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</si>
  <si>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</si>
  <si>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</si>
  <si>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</si>
  <si>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</si>
  <si>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大厅面积</t>
  </si>
  <si>
    <t>50000余平方</t>
  </si>
  <si>
    <t>日接待群众</t>
  </si>
  <si>
    <t>8000余人次</t>
  </si>
  <si>
    <t>进驻人数</t>
  </si>
  <si>
    <t>700余人</t>
  </si>
  <si>
    <t>质量指标</t>
  </si>
  <si>
    <t>设备运行情况</t>
  </si>
  <si>
    <t>保障大厅自助设备31台，前台电脑240余台的正常运作，故障率降低到8%</t>
  </si>
  <si>
    <t>网络运行情况</t>
  </si>
  <si>
    <t>两根裸光纤作为支撑，确保网络不会瘫痪，随时保障能够正常办公</t>
  </si>
  <si>
    <t>时效指标</t>
  </si>
  <si>
    <t>保障时限</t>
  </si>
  <si>
    <t>2021年全年</t>
  </si>
  <si>
    <t>成本指标</t>
  </si>
  <si>
    <t>运行维护费用</t>
  </si>
  <si>
    <r>
      <rPr>
        <sz val="10"/>
        <rFont val="宋体"/>
        <family val="0"/>
      </rPr>
      <t>1</t>
    </r>
    <r>
      <rPr>
        <sz val="10"/>
        <rFont val="宋体"/>
        <family val="0"/>
      </rPr>
      <t>17</t>
    </r>
    <r>
      <rPr>
        <sz val="10"/>
        <rFont val="宋体"/>
        <family val="0"/>
      </rPr>
      <t>万元</t>
    </r>
  </si>
  <si>
    <t>项目效益</t>
  </si>
  <si>
    <t>社会效益指标</t>
  </si>
  <si>
    <t>保障政务大厅运行</t>
  </si>
  <si>
    <t>为大厅运行提供保障，提供一个更好的便民环境</t>
  </si>
  <si>
    <t>满意度指标</t>
  </si>
  <si>
    <t>服务对象满意度指标</t>
  </si>
  <si>
    <t>群众满意度</t>
  </si>
  <si>
    <t>≥95%</t>
  </si>
  <si>
    <t>工作人员满意度</t>
  </si>
  <si>
    <t>表6-1</t>
  </si>
  <si>
    <t>2020年采购项目支出</t>
  </si>
  <si>
    <t>因政务中心搬迁，2020年新采购办公家具一批、密集架一批、广告宣传印制品一批，另外还有搬家费未付款，以上项目均为纳入2020年政府采购预算并且已经完成采购。</t>
  </si>
  <si>
    <t>涉及项目个数</t>
  </si>
  <si>
    <t>4个</t>
  </si>
  <si>
    <t>办公家具采购质量指标</t>
  </si>
  <si>
    <t>达到国家安全标准</t>
  </si>
  <si>
    <t>密集架质量指标</t>
  </si>
  <si>
    <t>满足档案库房需求，达到安全指标</t>
  </si>
  <si>
    <t>广告宣传印制品质量</t>
  </si>
  <si>
    <t>付款期限</t>
  </si>
  <si>
    <t>安装验收后30天内付款，2021年底前</t>
  </si>
  <si>
    <t>总预算价格</t>
  </si>
  <si>
    <t>306.136万元</t>
  </si>
  <si>
    <t>优化办公环境，提高政府形象</t>
  </si>
  <si>
    <t>以优质的办公环境接待群众，提高群众办事舒适度，提高政府形象</t>
  </si>
  <si>
    <t>进驻工作人员满意度</t>
  </si>
  <si>
    <t>≥90%</t>
  </si>
  <si>
    <t>办事群众满意度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</si>
</sst>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&quot;\&quot;#,##0.00_);\(&quot;\&quot;#,##0.00\)"/>
  </numFmts>
  <fonts count="58">
    <font>
      <sz val="9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sz val="1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9" fillId="6" borderId="0" applyNumberFormat="0" applyBorder="0" applyAlignment="0" applyProtection="0"/>
    <xf numFmtId="0" fontId="41" fillId="7" borderId="0" applyNumberFormat="0" applyBorder="0" applyAlignment="0" applyProtection="0"/>
    <xf numFmtId="0" fontId="21" fillId="5" borderId="0" applyNumberFormat="0" applyBorder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2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11" borderId="0" applyNumberFormat="0" applyBorder="0" applyAlignment="0" applyProtection="0"/>
    <xf numFmtId="0" fontId="45" fillId="0" borderId="5" applyNumberFormat="0" applyFill="0" applyAlignment="0" applyProtection="0"/>
    <xf numFmtId="0" fontId="42" fillId="12" borderId="0" applyNumberFormat="0" applyBorder="0" applyAlignment="0" applyProtection="0"/>
    <xf numFmtId="0" fontId="51" fillId="13" borderId="6" applyNumberFormat="0" applyAlignment="0" applyProtection="0"/>
    <xf numFmtId="0" fontId="52" fillId="13" borderId="1" applyNumberFormat="0" applyAlignment="0" applyProtection="0"/>
    <xf numFmtId="0" fontId="53" fillId="14" borderId="7" applyNumberFormat="0" applyAlignment="0" applyProtection="0"/>
    <xf numFmtId="0" fontId="39" fillId="15" borderId="0" applyNumberFormat="0" applyBorder="0" applyAlignment="0" applyProtection="0"/>
    <xf numFmtId="0" fontId="42" fillId="16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39" fillId="19" borderId="0" applyNumberFormat="0" applyBorder="0" applyAlignment="0" applyProtection="0"/>
    <xf numFmtId="0" fontId="42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39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39" fillId="33" borderId="0" applyNumberFormat="0" applyBorder="0" applyAlignment="0" applyProtection="0"/>
    <xf numFmtId="0" fontId="42" fillId="3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272">
    <xf numFmtId="1" fontId="0" fillId="0" borderId="0" xfId="0" applyNumberFormat="1" applyFill="1" applyAlignment="1">
      <alignment/>
    </xf>
    <xf numFmtId="0" fontId="2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ont="1" applyAlignment="1">
      <alignment horizontal="right" vertical="center"/>
      <protection/>
    </xf>
    <xf numFmtId="0" fontId="2" fillId="0" borderId="0" xfId="64" applyNumberFormat="1" applyFont="1" applyFill="1" applyAlignment="1" applyProtection="1">
      <alignment horizontal="center"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left" vertical="center"/>
      <protection/>
    </xf>
    <xf numFmtId="49" fontId="4" fillId="0" borderId="11" xfId="64" applyNumberFormat="1" applyFont="1" applyFill="1" applyBorder="1" applyAlignment="1" applyProtection="1">
      <alignment horizontal="center" vertical="center"/>
      <protection/>
    </xf>
    <xf numFmtId="0" fontId="4" fillId="0" borderId="12" xfId="64" applyFont="1" applyBorder="1" applyAlignment="1">
      <alignment horizontal="left" vertical="center"/>
      <protection/>
    </xf>
    <xf numFmtId="0" fontId="4" fillId="0" borderId="12" xfId="64" applyNumberFormat="1" applyFont="1" applyFill="1" applyBorder="1" applyAlignment="1" applyProtection="1">
      <alignment horizontal="center" vertical="center"/>
      <protection/>
    </xf>
    <xf numFmtId="0" fontId="4" fillId="0" borderId="11" xfId="64" applyNumberFormat="1" applyFont="1" applyFill="1" applyBorder="1" applyAlignment="1" applyProtection="1">
      <alignment horizontal="left" vertical="center"/>
      <protection/>
    </xf>
    <xf numFmtId="3" fontId="4" fillId="0" borderId="11" xfId="64" applyNumberFormat="1" applyFont="1" applyFill="1" applyBorder="1" applyAlignment="1" applyProtection="1">
      <alignment horizontal="left" vertical="center"/>
      <protection/>
    </xf>
    <xf numFmtId="0" fontId="4" fillId="0" borderId="13" xfId="64" applyNumberFormat="1" applyFont="1" applyFill="1" applyBorder="1" applyAlignment="1" applyProtection="1">
      <alignment horizontal="center" vertical="center"/>
      <protection/>
    </xf>
    <xf numFmtId="0" fontId="4" fillId="0" borderId="14" xfId="64" applyNumberFormat="1" applyFont="1" applyFill="1" applyBorder="1" applyAlignment="1" applyProtection="1">
      <alignment horizontal="center" vertical="center"/>
      <protection/>
    </xf>
    <xf numFmtId="0" fontId="4" fillId="0" borderId="15" xfId="64" applyNumberFormat="1" applyFont="1" applyFill="1" applyBorder="1" applyAlignment="1" applyProtection="1">
      <alignment horizontal="center" vertical="center" wrapText="1"/>
      <protection/>
    </xf>
    <xf numFmtId="49" fontId="4" fillId="0" borderId="16" xfId="64" applyNumberFormat="1" applyFont="1" applyFill="1" applyBorder="1" applyAlignment="1" applyProtection="1">
      <alignment horizontal="left" vertical="center" wrapText="1"/>
      <protection/>
    </xf>
    <xf numFmtId="49" fontId="4" fillId="0" borderId="17" xfId="64" applyNumberFormat="1" applyFont="1" applyFill="1" applyBorder="1" applyAlignment="1" applyProtection="1">
      <alignment horizontal="left" vertical="center" wrapText="1"/>
      <protection/>
    </xf>
    <xf numFmtId="0" fontId="4" fillId="0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5" xfId="64" applyNumberFormat="1" applyFont="1" applyFill="1" applyBorder="1" applyAlignment="1" applyProtection="1">
      <alignment horizontal="left" vertical="center" wrapText="1"/>
      <protection/>
    </xf>
    <xf numFmtId="49" fontId="4" fillId="0" borderId="10" xfId="64" applyNumberFormat="1" applyFont="1" applyFill="1" applyBorder="1" applyAlignment="1" applyProtection="1">
      <alignment horizontal="left" vertical="center" wrapText="1"/>
      <protection/>
    </xf>
    <xf numFmtId="0" fontId="4" fillId="0" borderId="11" xfId="64" applyNumberFormat="1" applyFont="1" applyFill="1" applyBorder="1" applyAlignment="1" applyProtection="1">
      <alignment horizontal="center" vertical="center"/>
      <protection/>
    </xf>
    <xf numFmtId="0" fontId="4" fillId="0" borderId="14" xfId="64" applyFont="1" applyFill="1" applyBorder="1" applyAlignment="1">
      <alignment horizontal="center" vertical="center"/>
      <protection/>
    </xf>
    <xf numFmtId="49" fontId="4" fillId="0" borderId="11" xfId="64" applyNumberFormat="1" applyFont="1" applyFill="1" applyBorder="1" applyAlignment="1" applyProtection="1">
      <alignment horizontal="left" vertical="center"/>
      <protection/>
    </xf>
    <xf numFmtId="0" fontId="4" fillId="0" borderId="18" xfId="64" applyNumberFormat="1" applyFont="1" applyFill="1" applyBorder="1" applyAlignment="1" applyProtection="1">
      <alignment horizontal="center" vertical="center"/>
      <protection/>
    </xf>
    <xf numFmtId="0" fontId="4" fillId="0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12" xfId="64" applyNumberFormat="1" applyFont="1" applyFill="1" applyBorder="1" applyAlignment="1" applyProtection="1">
      <alignment horizontal="left" vertical="center"/>
      <protection/>
    </xf>
    <xf numFmtId="49" fontId="4" fillId="0" borderId="16" xfId="64" applyNumberFormat="1" applyFont="1" applyFill="1" applyBorder="1" applyAlignment="1" applyProtection="1">
      <alignment horizontal="left" vertical="center"/>
      <protection/>
    </xf>
    <xf numFmtId="49" fontId="4" fillId="0" borderId="19" xfId="64" applyNumberFormat="1" applyFont="1" applyFill="1" applyBorder="1" applyAlignment="1" applyProtection="1">
      <alignment horizontal="left" vertical="center" wrapText="1"/>
      <protection/>
    </xf>
    <xf numFmtId="49" fontId="4" fillId="0" borderId="18" xfId="64" applyNumberFormat="1" applyFont="1" applyFill="1" applyBorder="1" applyAlignment="1" applyProtection="1">
      <alignment horizontal="left" vertical="center" wrapText="1"/>
      <protection/>
    </xf>
    <xf numFmtId="0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>
      <alignment/>
      <protection/>
    </xf>
    <xf numFmtId="0" fontId="3" fillId="0" borderId="0" xfId="64" applyFill="1" applyAlignment="1">
      <alignment horizontal="right" vertical="center"/>
      <protection/>
    </xf>
    <xf numFmtId="49" fontId="4" fillId="0" borderId="20" xfId="64" applyNumberFormat="1" applyFont="1" applyFill="1" applyBorder="1" applyAlignment="1" applyProtection="1">
      <alignment horizontal="left" vertical="center" wrapText="1"/>
      <protection/>
    </xf>
    <xf numFmtId="49" fontId="4" fillId="0" borderId="21" xfId="64" applyNumberFormat="1" applyFont="1" applyFill="1" applyBorder="1" applyAlignment="1" applyProtection="1">
      <alignment horizontal="left" vertical="center" wrapText="1"/>
      <protection/>
    </xf>
    <xf numFmtId="49" fontId="4" fillId="0" borderId="22" xfId="64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>
      <alignment vertical="center"/>
    </xf>
    <xf numFmtId="0" fontId="2" fillId="0" borderId="0" xfId="63" applyNumberFormat="1" applyFont="1" applyFill="1" applyAlignment="1" applyProtection="1">
      <alignment horizontal="left" vertical="center"/>
      <protection/>
    </xf>
    <xf numFmtId="0" fontId="2" fillId="0" borderId="0" xfId="63" applyFont="1" applyAlignment="1">
      <alignment horizontal="right" vertical="center"/>
      <protection/>
    </xf>
    <xf numFmtId="0" fontId="2" fillId="0" borderId="0" xfId="63" applyNumberFormat="1" applyFont="1" applyFill="1" applyAlignment="1" applyProtection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49" fontId="4" fillId="0" borderId="11" xfId="63" applyNumberFormat="1" applyFont="1" applyFill="1" applyBorder="1" applyAlignment="1" applyProtection="1">
      <alignment horizontal="center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2" xfId="63" applyNumberFormat="1" applyFont="1" applyFill="1" applyBorder="1" applyAlignment="1" applyProtection="1">
      <alignment horizontal="center" vertical="center"/>
      <protection/>
    </xf>
    <xf numFmtId="0" fontId="4" fillId="0" borderId="11" xfId="63" applyNumberFormat="1" applyFont="1" applyFill="1" applyBorder="1" applyAlignment="1" applyProtection="1">
      <alignment horizontal="left" vertical="center"/>
      <protection/>
    </xf>
    <xf numFmtId="3" fontId="4" fillId="0" borderId="11" xfId="63" applyNumberFormat="1" applyFont="1" applyFill="1" applyBorder="1" applyAlignment="1" applyProtection="1">
      <alignment horizontal="left" vertical="center"/>
      <protection/>
    </xf>
    <xf numFmtId="0" fontId="4" fillId="0" borderId="13" xfId="63" applyNumberFormat="1" applyFont="1" applyFill="1" applyBorder="1" applyAlignment="1" applyProtection="1">
      <alignment horizontal="center" vertical="center"/>
      <protection/>
    </xf>
    <xf numFmtId="0" fontId="4" fillId="0" borderId="14" xfId="63" applyNumberFormat="1" applyFont="1" applyFill="1" applyBorder="1" applyAlignment="1" applyProtection="1">
      <alignment horizontal="center" vertical="center"/>
      <protection/>
    </xf>
    <xf numFmtId="0" fontId="3" fillId="0" borderId="20" xfId="63" applyNumberFormat="1" applyFont="1" applyFill="1" applyBorder="1" applyAlignment="1" applyProtection="1">
      <alignment horizontal="center" vertical="center"/>
      <protection/>
    </xf>
    <xf numFmtId="0" fontId="3" fillId="0" borderId="12" xfId="63" applyNumberFormat="1" applyFont="1" applyFill="1" applyBorder="1" applyAlignment="1" applyProtection="1">
      <alignment horizontal="center" vertical="center"/>
      <protection/>
    </xf>
    <xf numFmtId="0" fontId="4" fillId="0" borderId="15" xfId="63" applyNumberFormat="1" applyFont="1" applyFill="1" applyBorder="1" applyAlignment="1" applyProtection="1">
      <alignment horizontal="center" vertical="center" wrapText="1"/>
      <protection/>
    </xf>
    <xf numFmtId="49" fontId="4" fillId="0" borderId="16" xfId="63" applyNumberFormat="1" applyFont="1" applyFill="1" applyBorder="1" applyAlignment="1" applyProtection="1">
      <alignment horizontal="left" vertical="center" wrapText="1"/>
      <protection/>
    </xf>
    <xf numFmtId="49" fontId="4" fillId="0" borderId="17" xfId="63" applyNumberFormat="1" applyFont="1" applyFill="1" applyBorder="1" applyAlignment="1" applyProtection="1">
      <alignment horizontal="left" vertical="center" wrapText="1"/>
      <protection/>
    </xf>
    <xf numFmtId="0" fontId="4" fillId="0" borderId="16" xfId="63" applyNumberFormat="1" applyFont="1" applyFill="1" applyBorder="1" applyAlignment="1" applyProtection="1">
      <alignment horizontal="center" vertical="center" wrapText="1"/>
      <protection/>
    </xf>
    <xf numFmtId="49" fontId="4" fillId="0" borderId="15" xfId="63" applyNumberFormat="1" applyFont="1" applyFill="1" applyBorder="1" applyAlignment="1" applyProtection="1">
      <alignment horizontal="left" vertical="center" wrapText="1"/>
      <protection/>
    </xf>
    <xf numFmtId="49" fontId="4" fillId="0" borderId="10" xfId="63" applyNumberFormat="1" applyFont="1" applyFill="1" applyBorder="1" applyAlignment="1" applyProtection="1">
      <alignment horizontal="left" vertical="center" wrapText="1"/>
      <protection/>
    </xf>
    <xf numFmtId="0" fontId="4" fillId="0" borderId="11" xfId="63" applyNumberFormat="1" applyFont="1" applyFill="1" applyBorder="1" applyAlignment="1" applyProtection="1">
      <alignment horizontal="center" vertical="center"/>
      <protection/>
    </xf>
    <xf numFmtId="0" fontId="4" fillId="0" borderId="21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0" borderId="22" xfId="63" applyNumberFormat="1" applyFont="1" applyFill="1" applyBorder="1" applyAlignment="1" applyProtection="1">
      <alignment horizontal="center" vertical="center"/>
      <protection/>
    </xf>
    <xf numFmtId="0" fontId="4" fillId="0" borderId="19" xfId="63" applyNumberFormat="1" applyFont="1" applyFill="1" applyBorder="1" applyAlignment="1" applyProtection="1">
      <alignment horizontal="center" vertical="center"/>
      <protection/>
    </xf>
    <xf numFmtId="49" fontId="4" fillId="0" borderId="12" xfId="63" applyNumberFormat="1" applyFont="1" applyFill="1" applyBorder="1" applyAlignment="1" applyProtection="1">
      <alignment horizontal="left" vertical="center"/>
      <protection/>
    </xf>
    <xf numFmtId="49" fontId="4" fillId="0" borderId="16" xfId="63" applyNumberFormat="1" applyFont="1" applyFill="1" applyBorder="1" applyAlignment="1" applyProtection="1">
      <alignment horizontal="left" vertical="center"/>
      <protection/>
    </xf>
    <xf numFmtId="49" fontId="4" fillId="0" borderId="12" xfId="63" applyNumberFormat="1" applyFont="1" applyFill="1" applyBorder="1" applyAlignment="1" applyProtection="1">
      <alignment horizontal="left" vertical="center" wrapText="1"/>
      <protection/>
    </xf>
    <xf numFmtId="0" fontId="4" fillId="0" borderId="18" xfId="63" applyNumberFormat="1" applyFont="1" applyFill="1" applyBorder="1" applyAlignment="1" applyProtection="1">
      <alignment horizontal="center" vertical="center"/>
      <protection/>
    </xf>
    <xf numFmtId="0" fontId="4" fillId="0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11" xfId="63" applyNumberFormat="1" applyFont="1" applyFill="1" applyBorder="1" applyAlignment="1" applyProtection="1">
      <alignment horizontal="left" vertical="center"/>
      <protection/>
    </xf>
    <xf numFmtId="0" fontId="3" fillId="0" borderId="0" xfId="63">
      <alignment/>
      <protection/>
    </xf>
    <xf numFmtId="0" fontId="3" fillId="0" borderId="0" xfId="63" applyFill="1" applyAlignment="1">
      <alignment horizontal="right" vertical="center"/>
      <protection/>
    </xf>
    <xf numFmtId="49" fontId="4" fillId="0" borderId="20" xfId="63" applyNumberFormat="1" applyFont="1" applyFill="1" applyBorder="1" applyAlignment="1" applyProtection="1">
      <alignment horizontal="left" vertical="center" wrapText="1"/>
      <protection/>
    </xf>
    <xf numFmtId="49" fontId="4" fillId="0" borderId="21" xfId="63" applyNumberFormat="1" applyFont="1" applyFill="1" applyBorder="1" applyAlignment="1" applyProtection="1">
      <alignment horizontal="left" vertical="center" wrapText="1"/>
      <protection/>
    </xf>
    <xf numFmtId="0" fontId="3" fillId="0" borderId="0" xfId="63" applyFill="1" applyAlignment="1">
      <alignment horizontal="center" vertical="center"/>
      <protection/>
    </xf>
    <xf numFmtId="0" fontId="3" fillId="0" borderId="0" xfId="63" applyFill="1" applyAlignment="1">
      <alignment horizontal="center"/>
      <protection/>
    </xf>
    <xf numFmtId="49" fontId="3" fillId="0" borderId="0" xfId="63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/>
    </xf>
    <xf numFmtId="0" fontId="3" fillId="35" borderId="0" xfId="0" applyNumberFormat="1" applyFont="1" applyFill="1" applyAlignment="1">
      <alignment/>
    </xf>
    <xf numFmtId="0" fontId="3" fillId="35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>
      <alignment horizontal="centerContinuous" vertical="center"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3" fillId="35" borderId="0" xfId="0" applyNumberFormat="1" applyFont="1" applyFill="1" applyAlignment="1" applyProtection="1">
      <alignment vertical="center" wrapText="1"/>
      <protection/>
    </xf>
    <xf numFmtId="0" fontId="6" fillId="35" borderId="0" xfId="0" applyNumberFormat="1" applyFont="1" applyFill="1" applyAlignment="1" applyProtection="1">
      <alignment vertical="center" wrapText="1"/>
      <protection/>
    </xf>
    <xf numFmtId="0" fontId="7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8" fillId="35" borderId="0" xfId="0" applyNumberFormat="1" applyFont="1" applyFill="1" applyAlignment="1">
      <alignment/>
    </xf>
    <xf numFmtId="0" fontId="3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35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176" fontId="3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3" fontId="3" fillId="0" borderId="22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vertical="center" wrapText="1"/>
    </xf>
    <xf numFmtId="0" fontId="3" fillId="35" borderId="0" xfId="0" applyNumberFormat="1" applyFont="1" applyFill="1" applyAlignment="1">
      <alignment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6" xfId="0" applyNumberFormat="1" applyFont="1" applyFill="1" applyBorder="1" applyAlignment="1">
      <alignment horizontal="centerContinuous" vertical="center"/>
    </xf>
    <xf numFmtId="176" fontId="6" fillId="0" borderId="19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35" borderId="0" xfId="0" applyNumberFormat="1" applyFont="1" applyFill="1" applyAlignment="1">
      <alignment/>
    </xf>
    <xf numFmtId="0" fontId="13" fillId="35" borderId="0" xfId="0" applyNumberFormat="1" applyFont="1" applyFill="1" applyBorder="1" applyAlignment="1">
      <alignment/>
    </xf>
    <xf numFmtId="0" fontId="0" fillId="35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3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NumberFormat="1" applyFont="1" applyFill="1" applyAlignment="1">
      <alignment vertical="center" wrapText="1"/>
    </xf>
    <xf numFmtId="0" fontId="3" fillId="0" borderId="0" xfId="0" applyNumberFormat="1" applyFont="1" applyFill="1" applyBorder="1" applyAlignment="1">
      <alignment/>
    </xf>
    <xf numFmtId="0" fontId="3" fillId="35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35" borderId="11" xfId="0" applyNumberFormat="1" applyFont="1" applyFill="1" applyBorder="1" applyAlignment="1" applyProtection="1">
      <alignment horizontal="center" vertical="center"/>
      <protection/>
    </xf>
    <xf numFmtId="0" fontId="3" fillId="35" borderId="20" xfId="0" applyNumberFormat="1" applyFont="1" applyFill="1" applyBorder="1" applyAlignment="1" applyProtection="1">
      <alignment horizontal="centerContinuous" vertical="center"/>
      <protection/>
    </xf>
    <xf numFmtId="0" fontId="3" fillId="35" borderId="11" xfId="0" applyNumberFormat="1" applyFont="1" applyFill="1" applyBorder="1" applyAlignment="1" applyProtection="1">
      <alignment horizontal="centerContinuous" vertical="center"/>
      <protection/>
    </xf>
    <xf numFmtId="1" fontId="3" fillId="0" borderId="21" xfId="0" applyNumberFormat="1" applyFont="1" applyFill="1" applyBorder="1" applyAlignment="1" applyProtection="1">
      <alignment horizontal="centerContinuous" vertical="center"/>
      <protection/>
    </xf>
    <xf numFmtId="1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35" borderId="12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Alignment="1">
      <alignment/>
    </xf>
    <xf numFmtId="0" fontId="3" fillId="35" borderId="19" xfId="0" applyNumberFormat="1" applyFont="1" applyFill="1" applyBorder="1" applyAlignment="1" applyProtection="1">
      <alignment horizontal="centerContinuous" vertical="center"/>
      <protection/>
    </xf>
    <xf numFmtId="0" fontId="3" fillId="35" borderId="12" xfId="0" applyNumberFormat="1" applyFont="1" applyFill="1" applyBorder="1" applyAlignment="1" applyProtection="1">
      <alignment horizontal="centerContinuous" vertical="center"/>
      <protection/>
    </xf>
    <xf numFmtId="1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35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9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 wrapText="1"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ill="1" applyBorder="1" applyAlignment="1">
      <alignment/>
    </xf>
    <xf numFmtId="3" fontId="3" fillId="0" borderId="11" xfId="0" applyNumberFormat="1" applyFont="1" applyFill="1" applyBorder="1" applyAlignment="1" applyProtection="1">
      <alignment/>
      <protection/>
    </xf>
    <xf numFmtId="3" fontId="4" fillId="0" borderId="16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1" fontId="4" fillId="0" borderId="1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35" borderId="0" xfId="0" applyNumberFormat="1" applyFont="1" applyFill="1" applyAlignment="1">
      <alignment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24" xfId="0" applyNumberFormat="1" applyFont="1" applyFill="1" applyBorder="1" applyAlignment="1">
      <alignment horizontal="centerContinuous" vertical="center"/>
    </xf>
    <xf numFmtId="0" fontId="4" fillId="35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35" borderId="1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5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176" fontId="4" fillId="0" borderId="19" xfId="0" applyNumberFormat="1" applyFont="1" applyFill="1" applyBorder="1" applyAlignment="1" applyProtection="1">
      <alignment vertical="center" wrapText="1"/>
      <protection/>
    </xf>
    <xf numFmtId="0" fontId="9" fillId="35" borderId="0" xfId="0" applyNumberFormat="1" applyFont="1" applyFill="1" applyAlignment="1">
      <alignment horizontal="center" vertical="center"/>
    </xf>
    <xf numFmtId="0" fontId="9" fillId="35" borderId="0" xfId="0" applyNumberFormat="1" applyFont="1" applyFill="1" applyAlignment="1">
      <alignment/>
    </xf>
    <xf numFmtId="0" fontId="9" fillId="35" borderId="0" xfId="0" applyNumberFormat="1" applyFont="1" applyFill="1" applyBorder="1" applyAlignment="1">
      <alignment/>
    </xf>
    <xf numFmtId="0" fontId="4" fillId="35" borderId="0" xfId="0" applyNumberFormat="1" applyFont="1" applyFill="1" applyAlignment="1" applyProtection="1">
      <alignment vertical="center"/>
      <protection/>
    </xf>
    <xf numFmtId="0" fontId="4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24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>
      <alignment horizontal="centerContinuous" vertical="center"/>
    </xf>
    <xf numFmtId="176" fontId="3" fillId="0" borderId="19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ill="1" applyBorder="1" applyAlignment="1">
      <alignment horizontal="centerContinuous" vertical="center"/>
    </xf>
    <xf numFmtId="177" fontId="3" fillId="0" borderId="11" xfId="0" applyNumberFormat="1" applyFont="1" applyFill="1" applyBorder="1" applyAlignment="1" applyProtection="1">
      <alignment horizontal="center" vertical="center" wrapText="1"/>
      <protection/>
    </xf>
    <xf numFmtId="177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ill="1" applyBorder="1" applyAlignment="1">
      <alignment/>
    </xf>
    <xf numFmtId="3" fontId="4" fillId="0" borderId="11" xfId="0" applyNumberFormat="1" applyFont="1" applyFill="1" applyBorder="1" applyAlignment="1" applyProtection="1">
      <alignment/>
      <protection/>
    </xf>
    <xf numFmtId="1" fontId="16" fillId="0" borderId="0" xfId="0" applyNumberFormat="1" applyFont="1" applyFill="1" applyAlignment="1">
      <alignment/>
    </xf>
    <xf numFmtId="37" fontId="4" fillId="0" borderId="11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>
      <alignment horizontal="right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/>
    </xf>
    <xf numFmtId="49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tabSelected="1" workbookViewId="0" topLeftCell="A1">
      <selection activeCell="G6" sqref="G6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269"/>
    </row>
    <row r="2" ht="12.75" customHeight="1"/>
    <row r="3" ht="63.75" customHeight="1">
      <c r="A3" s="270" t="s">
        <v>0</v>
      </c>
    </row>
    <row r="4" ht="63.75" customHeight="1">
      <c r="A4" s="270"/>
    </row>
    <row r="5" ht="2.25" customHeight="1"/>
    <row r="6" ht="78" customHeight="1"/>
    <row r="7" ht="82.5" customHeight="1">
      <c r="A7" s="271" t="s">
        <v>1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02"/>
      <c r="B1" s="102"/>
      <c r="C1" s="102"/>
      <c r="D1" s="102"/>
      <c r="E1" s="103"/>
      <c r="F1" s="102"/>
      <c r="G1" s="102"/>
      <c r="H1" s="104" t="s">
        <v>310</v>
      </c>
      <c r="I1" s="110"/>
    </row>
    <row r="2" spans="1:9" ht="25.5" customHeight="1">
      <c r="A2" s="76" t="s">
        <v>311</v>
      </c>
      <c r="B2" s="76"/>
      <c r="C2" s="76"/>
      <c r="D2" s="76"/>
      <c r="E2" s="76"/>
      <c r="F2" s="76"/>
      <c r="G2" s="76"/>
      <c r="H2" s="76"/>
      <c r="I2" s="110"/>
    </row>
    <row r="3" spans="2:9" ht="19.5" customHeight="1">
      <c r="B3" s="105"/>
      <c r="C3" s="105"/>
      <c r="D3" s="105"/>
      <c r="E3" s="105"/>
      <c r="F3" s="105"/>
      <c r="G3" s="105"/>
      <c r="H3" s="79" t="s">
        <v>5</v>
      </c>
      <c r="I3" s="110"/>
    </row>
    <row r="4" spans="1:9" ht="19.5" customHeight="1">
      <c r="A4" s="128" t="s">
        <v>312</v>
      </c>
      <c r="B4" s="128" t="s">
        <v>313</v>
      </c>
      <c r="C4" s="81" t="s">
        <v>314</v>
      </c>
      <c r="D4" s="81"/>
      <c r="E4" s="81"/>
      <c r="F4" s="81"/>
      <c r="G4" s="81"/>
      <c r="H4" s="81"/>
      <c r="I4" s="110"/>
    </row>
    <row r="5" spans="1:9" ht="19.5" customHeight="1">
      <c r="A5" s="128"/>
      <c r="B5" s="128"/>
      <c r="C5" s="129" t="s">
        <v>58</v>
      </c>
      <c r="D5" s="130" t="s">
        <v>210</v>
      </c>
      <c r="E5" s="131" t="s">
        <v>315</v>
      </c>
      <c r="F5" s="132"/>
      <c r="G5" s="132"/>
      <c r="H5" s="133" t="s">
        <v>170</v>
      </c>
      <c r="I5" s="110"/>
    </row>
    <row r="6" spans="1:9" ht="33.75" customHeight="1">
      <c r="A6" s="134"/>
      <c r="B6" s="134"/>
      <c r="C6" s="135"/>
      <c r="D6" s="122"/>
      <c r="E6" s="136" t="s">
        <v>73</v>
      </c>
      <c r="F6" s="137" t="s">
        <v>316</v>
      </c>
      <c r="G6" s="138" t="s">
        <v>317</v>
      </c>
      <c r="H6" s="121"/>
      <c r="I6" s="110"/>
    </row>
    <row r="7" spans="1:9" ht="19.5" customHeight="1">
      <c r="A7" s="139"/>
      <c r="B7" s="139" t="s">
        <v>58</v>
      </c>
      <c r="C7" s="140">
        <v>25256</v>
      </c>
      <c r="D7" s="141">
        <v>0</v>
      </c>
      <c r="E7" s="142">
        <v>16200</v>
      </c>
      <c r="F7" s="143">
        <v>0</v>
      </c>
      <c r="G7" s="140">
        <v>16200</v>
      </c>
      <c r="H7" s="141">
        <v>9056</v>
      </c>
      <c r="I7" s="144"/>
    </row>
    <row r="8" spans="1:9" ht="19.5" customHeight="1">
      <c r="A8" s="139" t="s">
        <v>84</v>
      </c>
      <c r="B8" s="139" t="s">
        <v>318</v>
      </c>
      <c r="C8" s="140">
        <v>5320</v>
      </c>
      <c r="D8" s="141">
        <v>0</v>
      </c>
      <c r="E8" s="142">
        <v>0</v>
      </c>
      <c r="F8" s="143">
        <v>0</v>
      </c>
      <c r="G8" s="140">
        <v>0</v>
      </c>
      <c r="H8" s="141">
        <v>5320</v>
      </c>
      <c r="I8" s="110"/>
    </row>
    <row r="9" spans="1:9" ht="19.5" customHeight="1">
      <c r="A9" s="111"/>
      <c r="B9" s="111"/>
      <c r="C9" s="111"/>
      <c r="D9" s="111"/>
      <c r="E9" s="114"/>
      <c r="F9" s="111"/>
      <c r="G9" s="111"/>
      <c r="H9" s="115"/>
      <c r="I9" s="115"/>
    </row>
    <row r="10" spans="1:9" ht="19.5" customHeight="1">
      <c r="A10" s="111"/>
      <c r="B10" s="111"/>
      <c r="C10" s="111"/>
      <c r="D10" s="111"/>
      <c r="E10" s="114"/>
      <c r="F10" s="111"/>
      <c r="G10" s="111"/>
      <c r="H10" s="115"/>
      <c r="I10" s="115"/>
    </row>
    <row r="11" spans="1:9" ht="19.5" customHeight="1">
      <c r="A11" s="111"/>
      <c r="B11" s="111"/>
      <c r="C11" s="111"/>
      <c r="D11" s="111"/>
      <c r="E11" s="112"/>
      <c r="F11" s="111"/>
      <c r="G11" s="111"/>
      <c r="H11" s="115"/>
      <c r="I11" s="115"/>
    </row>
    <row r="12" spans="1:9" ht="19.5" customHeight="1">
      <c r="A12" s="111"/>
      <c r="B12" s="111"/>
      <c r="C12" s="111"/>
      <c r="D12" s="111"/>
      <c r="E12" s="112"/>
      <c r="F12" s="111"/>
      <c r="G12" s="111"/>
      <c r="H12" s="115"/>
      <c r="I12" s="115"/>
    </row>
    <row r="13" spans="1:9" ht="19.5" customHeight="1">
      <c r="A13" s="111"/>
      <c r="B13" s="111"/>
      <c r="C13" s="111"/>
      <c r="D13" s="111"/>
      <c r="E13" s="114"/>
      <c r="F13" s="111"/>
      <c r="G13" s="111"/>
      <c r="H13" s="115"/>
      <c r="I13" s="115"/>
    </row>
    <row r="14" spans="1:9" ht="19.5" customHeight="1">
      <c r="A14" s="111"/>
      <c r="B14" s="111"/>
      <c r="C14" s="111"/>
      <c r="D14" s="111"/>
      <c r="E14" s="114"/>
      <c r="F14" s="111"/>
      <c r="G14" s="111"/>
      <c r="H14" s="115"/>
      <c r="I14" s="115"/>
    </row>
    <row r="15" spans="1:9" ht="19.5" customHeight="1">
      <c r="A15" s="111"/>
      <c r="B15" s="111"/>
      <c r="C15" s="111"/>
      <c r="D15" s="111"/>
      <c r="E15" s="112"/>
      <c r="F15" s="111"/>
      <c r="G15" s="111"/>
      <c r="H15" s="115"/>
      <c r="I15" s="115"/>
    </row>
    <row r="16" spans="1:9" ht="19.5" customHeight="1">
      <c r="A16" s="111"/>
      <c r="B16" s="111"/>
      <c r="C16" s="111"/>
      <c r="D16" s="111"/>
      <c r="E16" s="112"/>
      <c r="F16" s="111"/>
      <c r="G16" s="111"/>
      <c r="H16" s="115"/>
      <c r="I16" s="115"/>
    </row>
    <row r="17" spans="1:9" ht="19.5" customHeight="1">
      <c r="A17" s="111"/>
      <c r="B17" s="111"/>
      <c r="C17" s="111"/>
      <c r="D17" s="111"/>
      <c r="E17" s="116"/>
      <c r="F17" s="111"/>
      <c r="G17" s="111"/>
      <c r="H17" s="115"/>
      <c r="I17" s="115"/>
    </row>
    <row r="18" spans="1:9" ht="19.5" customHeight="1">
      <c r="A18" s="111"/>
      <c r="B18" s="111"/>
      <c r="C18" s="111"/>
      <c r="D18" s="111"/>
      <c r="E18" s="114"/>
      <c r="F18" s="111"/>
      <c r="G18" s="111"/>
      <c r="H18" s="115"/>
      <c r="I18" s="115"/>
    </row>
    <row r="19" spans="1:9" ht="19.5" customHeight="1">
      <c r="A19" s="114"/>
      <c r="B19" s="114"/>
      <c r="C19" s="114"/>
      <c r="D19" s="114"/>
      <c r="E19" s="114"/>
      <c r="F19" s="111"/>
      <c r="G19" s="111"/>
      <c r="H19" s="115"/>
      <c r="I19" s="115"/>
    </row>
    <row r="20" spans="1:9" ht="19.5" customHeight="1">
      <c r="A20" s="115"/>
      <c r="B20" s="115"/>
      <c r="C20" s="115"/>
      <c r="D20" s="115"/>
      <c r="E20" s="117"/>
      <c r="F20" s="115"/>
      <c r="G20" s="115"/>
      <c r="H20" s="115"/>
      <c r="I20" s="115"/>
    </row>
    <row r="21" spans="1:9" ht="19.5" customHeight="1">
      <c r="A21" s="115"/>
      <c r="B21" s="115"/>
      <c r="C21" s="115"/>
      <c r="D21" s="115"/>
      <c r="E21" s="117"/>
      <c r="F21" s="115"/>
      <c r="G21" s="115"/>
      <c r="H21" s="115"/>
      <c r="I21" s="115"/>
    </row>
    <row r="22" spans="1:9" ht="19.5" customHeight="1">
      <c r="A22" s="115"/>
      <c r="B22" s="115"/>
      <c r="C22" s="115"/>
      <c r="D22" s="115"/>
      <c r="E22" s="117"/>
      <c r="F22" s="115"/>
      <c r="G22" s="115"/>
      <c r="H22" s="115"/>
      <c r="I22" s="115"/>
    </row>
    <row r="23" spans="1:9" ht="19.5" customHeight="1">
      <c r="A23" s="115"/>
      <c r="B23" s="115"/>
      <c r="C23" s="115"/>
      <c r="D23" s="115"/>
      <c r="E23" s="117"/>
      <c r="F23" s="115"/>
      <c r="G23" s="115"/>
      <c r="H23" s="115"/>
      <c r="I23" s="115"/>
    </row>
    <row r="24" spans="1:9" ht="19.5" customHeight="1">
      <c r="A24" s="115"/>
      <c r="B24" s="115"/>
      <c r="C24" s="115"/>
      <c r="D24" s="115"/>
      <c r="E24" s="117"/>
      <c r="F24" s="115"/>
      <c r="G24" s="115"/>
      <c r="H24" s="115"/>
      <c r="I24" s="115"/>
    </row>
    <row r="25" spans="1:9" ht="19.5" customHeight="1">
      <c r="A25" s="115"/>
      <c r="B25" s="115"/>
      <c r="C25" s="115"/>
      <c r="D25" s="115"/>
      <c r="E25" s="117"/>
      <c r="F25" s="115"/>
      <c r="G25" s="115"/>
      <c r="H25" s="115"/>
      <c r="I25" s="115"/>
    </row>
    <row r="26" spans="1:9" ht="19.5" customHeight="1">
      <c r="A26" s="115"/>
      <c r="B26" s="115"/>
      <c r="C26" s="115"/>
      <c r="D26" s="115"/>
      <c r="E26" s="117"/>
      <c r="F26" s="115"/>
      <c r="G26" s="115"/>
      <c r="H26" s="115"/>
      <c r="I26" s="115"/>
    </row>
    <row r="27" spans="1:9" ht="19.5" customHeight="1">
      <c r="A27" s="115"/>
      <c r="B27" s="115"/>
      <c r="C27" s="115"/>
      <c r="D27" s="115"/>
      <c r="E27" s="117"/>
      <c r="F27" s="115"/>
      <c r="G27" s="115"/>
      <c r="H27" s="115"/>
      <c r="I27" s="115"/>
    </row>
    <row r="28" spans="1:9" ht="19.5" customHeight="1">
      <c r="A28" s="115"/>
      <c r="B28" s="115"/>
      <c r="C28" s="115"/>
      <c r="D28" s="115"/>
      <c r="E28" s="117"/>
      <c r="F28" s="115"/>
      <c r="G28" s="115"/>
      <c r="H28" s="115"/>
      <c r="I28" s="115"/>
    </row>
    <row r="29" spans="1:9" ht="19.5" customHeight="1">
      <c r="A29" s="115"/>
      <c r="B29" s="115"/>
      <c r="C29" s="115"/>
      <c r="D29" s="115"/>
      <c r="E29" s="117"/>
      <c r="F29" s="115"/>
      <c r="G29" s="115"/>
      <c r="H29" s="115"/>
      <c r="I29" s="11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3" sqref="A3:E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73"/>
      <c r="B1" s="74"/>
      <c r="C1" s="74"/>
      <c r="D1" s="74"/>
      <c r="E1" s="74"/>
      <c r="F1" s="74"/>
      <c r="G1" s="74"/>
      <c r="H1" s="75" t="s">
        <v>319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</row>
    <row r="2" spans="1:245" ht="19.5" customHeight="1">
      <c r="A2" s="76" t="s">
        <v>320</v>
      </c>
      <c r="B2" s="76"/>
      <c r="C2" s="76"/>
      <c r="D2" s="76"/>
      <c r="E2" s="76"/>
      <c r="F2" s="76"/>
      <c r="G2" s="76"/>
      <c r="H2" s="7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</row>
    <row r="3" spans="1:245" ht="19.5" customHeight="1">
      <c r="A3" s="77" t="s">
        <v>4</v>
      </c>
      <c r="B3" s="77"/>
      <c r="C3" s="77" t="s">
        <v>153</v>
      </c>
      <c r="D3" s="77"/>
      <c r="E3" s="77"/>
      <c r="F3" s="78"/>
      <c r="G3" s="78"/>
      <c r="H3" s="79" t="s">
        <v>5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</row>
    <row r="4" spans="1:245" ht="19.5" customHeight="1">
      <c r="A4" s="118" t="s">
        <v>57</v>
      </c>
      <c r="B4" s="118"/>
      <c r="C4" s="118"/>
      <c r="D4" s="118"/>
      <c r="E4" s="118"/>
      <c r="F4" s="81" t="s">
        <v>321</v>
      </c>
      <c r="G4" s="81"/>
      <c r="H4" s="81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</row>
    <row r="5" spans="1:245" ht="19.5" customHeight="1">
      <c r="A5" s="80" t="s">
        <v>68</v>
      </c>
      <c r="B5" s="82"/>
      <c r="C5" s="82"/>
      <c r="D5" s="83" t="s">
        <v>69</v>
      </c>
      <c r="E5" s="84" t="s">
        <v>70</v>
      </c>
      <c r="F5" s="84" t="s">
        <v>58</v>
      </c>
      <c r="G5" s="84" t="s">
        <v>104</v>
      </c>
      <c r="H5" s="81" t="s">
        <v>105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</row>
    <row r="6" spans="1:245" ht="19.5" customHeight="1">
      <c r="A6" s="119" t="s">
        <v>78</v>
      </c>
      <c r="B6" s="120" t="s">
        <v>79</v>
      </c>
      <c r="C6" s="120" t="s">
        <v>80</v>
      </c>
      <c r="D6" s="121"/>
      <c r="E6" s="122"/>
      <c r="F6" s="122"/>
      <c r="G6" s="122"/>
      <c r="H6" s="123"/>
      <c r="I6" s="101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</row>
    <row r="7" spans="1:8" ht="19.5" customHeight="1">
      <c r="A7" s="124"/>
      <c r="B7" s="124"/>
      <c r="C7" s="124"/>
      <c r="D7" s="124" t="s">
        <v>322</v>
      </c>
      <c r="E7" s="125"/>
      <c r="F7" s="126"/>
      <c r="G7" s="126"/>
      <c r="H7" s="127"/>
    </row>
    <row r="8" spans="1:245" ht="19.5" customHeight="1">
      <c r="A8" s="88"/>
      <c r="B8" s="88"/>
      <c r="C8" s="88"/>
      <c r="D8" s="89"/>
      <c r="E8" s="90"/>
      <c r="F8" s="90"/>
      <c r="G8" s="90"/>
      <c r="I8" s="101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</row>
    <row r="9" spans="1:245" ht="19.5" customHeight="1">
      <c r="A9" s="91"/>
      <c r="B9" s="91"/>
      <c r="C9" s="91"/>
      <c r="D9" s="92"/>
      <c r="E9" s="92"/>
      <c r="F9" s="92"/>
      <c r="G9" s="92"/>
      <c r="H9" s="92"/>
      <c r="I9" s="91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</row>
    <row r="10" spans="1:245" ht="19.5" customHeight="1">
      <c r="A10" s="91"/>
      <c r="B10" s="91"/>
      <c r="C10" s="91"/>
      <c r="D10" s="91"/>
      <c r="E10" s="91"/>
      <c r="F10" s="91"/>
      <c r="G10" s="91"/>
      <c r="H10" s="92"/>
      <c r="I10" s="91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</row>
    <row r="11" spans="1:245" ht="19.5" customHeight="1">
      <c r="A11" s="91"/>
      <c r="B11" s="91"/>
      <c r="C11" s="91"/>
      <c r="D11" s="92"/>
      <c r="E11" s="92"/>
      <c r="F11" s="92"/>
      <c r="G11" s="92"/>
      <c r="H11" s="92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</row>
    <row r="12" spans="1:245" ht="19.5" customHeight="1">
      <c r="A12" s="91"/>
      <c r="B12" s="91"/>
      <c r="C12" s="91"/>
      <c r="D12" s="92"/>
      <c r="E12" s="92"/>
      <c r="F12" s="92"/>
      <c r="G12" s="92"/>
      <c r="H12" s="92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</row>
    <row r="13" spans="1:245" ht="19.5" customHeight="1">
      <c r="A13" s="91"/>
      <c r="B13" s="91"/>
      <c r="C13" s="91"/>
      <c r="D13" s="91"/>
      <c r="E13" s="91"/>
      <c r="F13" s="91"/>
      <c r="G13" s="91"/>
      <c r="H13" s="92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</row>
    <row r="14" spans="1:245" ht="19.5" customHeight="1">
      <c r="A14" s="91"/>
      <c r="B14" s="91"/>
      <c r="C14" s="91"/>
      <c r="D14" s="92"/>
      <c r="E14" s="92"/>
      <c r="F14" s="92"/>
      <c r="G14" s="92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</row>
    <row r="15" spans="1:245" ht="19.5" customHeight="1">
      <c r="A15" s="93"/>
      <c r="B15" s="91"/>
      <c r="C15" s="91"/>
      <c r="D15" s="92"/>
      <c r="E15" s="92"/>
      <c r="F15" s="92"/>
      <c r="G15" s="92"/>
      <c r="H15" s="92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</row>
    <row r="16" spans="1:245" ht="19.5" customHeight="1">
      <c r="A16" s="93"/>
      <c r="B16" s="93"/>
      <c r="C16" s="91"/>
      <c r="D16" s="91"/>
      <c r="E16" s="93"/>
      <c r="F16" s="93"/>
      <c r="G16" s="93"/>
      <c r="H16" s="92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</row>
    <row r="17" spans="1:245" ht="19.5" customHeight="1">
      <c r="A17" s="93"/>
      <c r="B17" s="93"/>
      <c r="C17" s="91"/>
      <c r="D17" s="92"/>
      <c r="E17" s="92"/>
      <c r="F17" s="92"/>
      <c r="G17" s="92"/>
      <c r="H17" s="92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</row>
    <row r="18" spans="1:245" ht="19.5" customHeight="1">
      <c r="A18" s="91"/>
      <c r="B18" s="93"/>
      <c r="C18" s="91"/>
      <c r="D18" s="92"/>
      <c r="E18" s="92"/>
      <c r="F18" s="92"/>
      <c r="G18" s="92"/>
      <c r="H18" s="92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</row>
    <row r="19" spans="1:245" ht="19.5" customHeight="1">
      <c r="A19" s="91"/>
      <c r="B19" s="93"/>
      <c r="C19" s="93"/>
      <c r="D19" s="93"/>
      <c r="E19" s="93"/>
      <c r="F19" s="93"/>
      <c r="G19" s="93"/>
      <c r="H19" s="92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</row>
    <row r="20" spans="1:245" ht="19.5" customHeight="1">
      <c r="A20" s="93"/>
      <c r="B20" s="93"/>
      <c r="C20" s="93"/>
      <c r="D20" s="92"/>
      <c r="E20" s="92"/>
      <c r="F20" s="92"/>
      <c r="G20" s="92"/>
      <c r="H20" s="92"/>
      <c r="I20" s="93"/>
      <c r="J20" s="91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</row>
    <row r="21" spans="1:245" ht="19.5" customHeight="1">
      <c r="A21" s="93"/>
      <c r="B21" s="93"/>
      <c r="C21" s="93"/>
      <c r="D21" s="92"/>
      <c r="E21" s="92"/>
      <c r="F21" s="92"/>
      <c r="G21" s="92"/>
      <c r="H21" s="92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</row>
    <row r="22" spans="1:245" ht="19.5" customHeight="1">
      <c r="A22" s="93"/>
      <c r="B22" s="93"/>
      <c r="C22" s="93"/>
      <c r="D22" s="93"/>
      <c r="E22" s="93"/>
      <c r="F22" s="93"/>
      <c r="G22" s="93"/>
      <c r="H22" s="92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</row>
    <row r="23" spans="1:245" ht="19.5" customHeight="1">
      <c r="A23" s="93"/>
      <c r="B23" s="93"/>
      <c r="C23" s="93"/>
      <c r="D23" s="92"/>
      <c r="E23" s="92"/>
      <c r="F23" s="92"/>
      <c r="G23" s="92"/>
      <c r="H23" s="92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</row>
    <row r="24" spans="1:245" ht="19.5" customHeight="1">
      <c r="A24" s="93"/>
      <c r="B24" s="93"/>
      <c r="C24" s="93"/>
      <c r="D24" s="92"/>
      <c r="E24" s="92"/>
      <c r="F24" s="92"/>
      <c r="G24" s="92"/>
      <c r="H24" s="92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</row>
    <row r="25" spans="1:245" ht="19.5" customHeight="1">
      <c r="A25" s="93"/>
      <c r="B25" s="93"/>
      <c r="C25" s="93"/>
      <c r="D25" s="93"/>
      <c r="E25" s="93"/>
      <c r="F25" s="93"/>
      <c r="G25" s="93"/>
      <c r="H25" s="92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</row>
    <row r="26" spans="1:245" ht="19.5" customHeight="1">
      <c r="A26" s="93"/>
      <c r="B26" s="93"/>
      <c r="C26" s="93"/>
      <c r="D26" s="92"/>
      <c r="E26" s="92"/>
      <c r="F26" s="92"/>
      <c r="G26" s="92"/>
      <c r="H26" s="92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</row>
    <row r="27" spans="1:245" ht="19.5" customHeight="1">
      <c r="A27" s="93"/>
      <c r="B27" s="93"/>
      <c r="C27" s="93"/>
      <c r="D27" s="92"/>
      <c r="E27" s="92"/>
      <c r="F27" s="92"/>
      <c r="G27" s="92"/>
      <c r="H27" s="92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</row>
    <row r="28" spans="1:245" ht="19.5" customHeight="1">
      <c r="A28" s="93"/>
      <c r="B28" s="93"/>
      <c r="C28" s="93"/>
      <c r="D28" s="93"/>
      <c r="E28" s="93"/>
      <c r="F28" s="93"/>
      <c r="G28" s="93"/>
      <c r="H28" s="92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</row>
    <row r="29" spans="1:245" ht="19.5" customHeight="1">
      <c r="A29" s="93"/>
      <c r="B29" s="93"/>
      <c r="C29" s="93"/>
      <c r="D29" s="92"/>
      <c r="E29" s="92"/>
      <c r="F29" s="92"/>
      <c r="G29" s="92"/>
      <c r="H29" s="92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</row>
    <row r="30" spans="1:245" ht="19.5" customHeight="1">
      <c r="A30" s="93"/>
      <c r="B30" s="93"/>
      <c r="C30" s="93"/>
      <c r="D30" s="92"/>
      <c r="E30" s="92"/>
      <c r="F30" s="92"/>
      <c r="G30" s="92"/>
      <c r="H30" s="92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</row>
    <row r="31" spans="1:245" ht="19.5" customHeight="1">
      <c r="A31" s="93"/>
      <c r="B31" s="93"/>
      <c r="C31" s="93"/>
      <c r="D31" s="93"/>
      <c r="E31" s="93"/>
      <c r="F31" s="93"/>
      <c r="G31" s="93"/>
      <c r="H31" s="92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</row>
    <row r="32" spans="1:245" ht="19.5" customHeight="1">
      <c r="A32" s="93"/>
      <c r="B32" s="93"/>
      <c r="C32" s="93"/>
      <c r="D32" s="93"/>
      <c r="E32" s="94"/>
      <c r="F32" s="94"/>
      <c r="G32" s="94"/>
      <c r="H32" s="92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</row>
    <row r="33" spans="1:245" ht="19.5" customHeight="1">
      <c r="A33" s="93"/>
      <c r="B33" s="93"/>
      <c r="C33" s="93"/>
      <c r="D33" s="93"/>
      <c r="E33" s="94"/>
      <c r="F33" s="94"/>
      <c r="G33" s="94"/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</row>
    <row r="34" spans="1:245" ht="19.5" customHeight="1">
      <c r="A34" s="93"/>
      <c r="B34" s="93"/>
      <c r="C34" s="93"/>
      <c r="D34" s="93"/>
      <c r="E34" s="93"/>
      <c r="F34" s="93"/>
      <c r="G34" s="93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</row>
    <row r="35" spans="1:245" ht="19.5" customHeight="1">
      <c r="A35" s="93"/>
      <c r="B35" s="93"/>
      <c r="C35" s="93"/>
      <c r="D35" s="93"/>
      <c r="E35" s="95"/>
      <c r="F35" s="95"/>
      <c r="G35" s="95"/>
      <c r="H35" s="92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</row>
    <row r="36" spans="1:245" ht="19.5" customHeight="1">
      <c r="A36" s="96"/>
      <c r="B36" s="96"/>
      <c r="C36" s="96"/>
      <c r="D36" s="96"/>
      <c r="E36" s="97"/>
      <c r="F36" s="97"/>
      <c r="G36" s="97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</row>
    <row r="37" spans="1:245" ht="19.5" customHeight="1">
      <c r="A37" s="98"/>
      <c r="B37" s="98"/>
      <c r="C37" s="98"/>
      <c r="D37" s="98"/>
      <c r="E37" s="98"/>
      <c r="F37" s="98"/>
      <c r="G37" s="98"/>
      <c r="H37" s="99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</row>
    <row r="38" spans="1:245" ht="19.5" customHeight="1">
      <c r="A38" s="96"/>
      <c r="B38" s="96"/>
      <c r="C38" s="96"/>
      <c r="D38" s="96"/>
      <c r="E38" s="96"/>
      <c r="F38" s="96"/>
      <c r="G38" s="96"/>
      <c r="H38" s="99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</row>
    <row r="39" spans="1:245" ht="19.5" customHeight="1">
      <c r="A39" s="100"/>
      <c r="B39" s="100"/>
      <c r="C39" s="100"/>
      <c r="D39" s="100"/>
      <c r="E39" s="100"/>
      <c r="F39" s="96"/>
      <c r="G39" s="96"/>
      <c r="H39" s="99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</row>
    <row r="40" spans="1:245" ht="19.5" customHeight="1">
      <c r="A40" s="100"/>
      <c r="B40" s="100"/>
      <c r="C40" s="100"/>
      <c r="D40" s="100"/>
      <c r="E40" s="100"/>
      <c r="F40" s="96"/>
      <c r="G40" s="96"/>
      <c r="H40" s="99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</row>
    <row r="41" spans="1:245" ht="19.5" customHeight="1">
      <c r="A41" s="100"/>
      <c r="B41" s="100"/>
      <c r="C41" s="100"/>
      <c r="D41" s="100"/>
      <c r="E41" s="100"/>
      <c r="F41" s="96"/>
      <c r="G41" s="96"/>
      <c r="H41" s="99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</row>
    <row r="42" spans="1:245" ht="19.5" customHeight="1">
      <c r="A42" s="100"/>
      <c r="B42" s="100"/>
      <c r="C42" s="100"/>
      <c r="D42" s="100"/>
      <c r="E42" s="100"/>
      <c r="F42" s="96"/>
      <c r="G42" s="96"/>
      <c r="H42" s="99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</row>
    <row r="43" spans="1:245" ht="19.5" customHeight="1">
      <c r="A43" s="100"/>
      <c r="B43" s="100"/>
      <c r="C43" s="100"/>
      <c r="D43" s="100"/>
      <c r="E43" s="100"/>
      <c r="F43" s="96"/>
      <c r="G43" s="96"/>
      <c r="H43" s="99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</row>
    <row r="44" spans="1:245" ht="19.5" customHeight="1">
      <c r="A44" s="100"/>
      <c r="B44" s="100"/>
      <c r="C44" s="100"/>
      <c r="D44" s="100"/>
      <c r="E44" s="100"/>
      <c r="F44" s="96"/>
      <c r="G44" s="96"/>
      <c r="H44" s="99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</row>
    <row r="45" spans="1:245" ht="19.5" customHeight="1">
      <c r="A45" s="100"/>
      <c r="B45" s="100"/>
      <c r="C45" s="100"/>
      <c r="D45" s="100"/>
      <c r="E45" s="100"/>
      <c r="F45" s="96"/>
      <c r="G45" s="96"/>
      <c r="H45" s="99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</row>
    <row r="46" spans="1:245" ht="19.5" customHeight="1">
      <c r="A46" s="100"/>
      <c r="B46" s="100"/>
      <c r="C46" s="100"/>
      <c r="D46" s="100"/>
      <c r="E46" s="100"/>
      <c r="F46" s="96"/>
      <c r="G46" s="96"/>
      <c r="H46" s="99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</row>
    <row r="47" spans="1:245" ht="19.5" customHeight="1">
      <c r="A47" s="100"/>
      <c r="B47" s="100"/>
      <c r="C47" s="100"/>
      <c r="D47" s="100"/>
      <c r="E47" s="100"/>
      <c r="F47" s="96"/>
      <c r="G47" s="96"/>
      <c r="H47" s="99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</row>
    <row r="48" spans="1:245" ht="19.5" customHeight="1">
      <c r="A48" s="100"/>
      <c r="B48" s="100"/>
      <c r="C48" s="100"/>
      <c r="D48" s="100"/>
      <c r="E48" s="100"/>
      <c r="F48" s="96"/>
      <c r="G48" s="96"/>
      <c r="H48" s="99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</row>
  </sheetData>
  <sheetProtection/>
  <mergeCells count="8">
    <mergeCell ref="A2:H2"/>
    <mergeCell ref="A3:E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02"/>
      <c r="B1" s="102"/>
      <c r="C1" s="102"/>
      <c r="D1" s="102"/>
      <c r="E1" s="103"/>
      <c r="F1" s="102"/>
      <c r="G1" s="102"/>
      <c r="H1" s="104" t="s">
        <v>323</v>
      </c>
      <c r="I1" s="110"/>
    </row>
    <row r="2" spans="1:9" ht="25.5" customHeight="1">
      <c r="A2" s="76" t="s">
        <v>324</v>
      </c>
      <c r="B2" s="76"/>
      <c r="C2" s="76"/>
      <c r="D2" s="76"/>
      <c r="E2" s="76"/>
      <c r="F2" s="76"/>
      <c r="G2" s="76"/>
      <c r="H2" s="76"/>
      <c r="I2" s="110"/>
    </row>
    <row r="3" spans="1:9" ht="19.5" customHeight="1">
      <c r="A3" s="77" t="s">
        <v>4</v>
      </c>
      <c r="B3" s="77"/>
      <c r="C3" s="77" t="s">
        <v>153</v>
      </c>
      <c r="D3" s="77"/>
      <c r="E3" s="77"/>
      <c r="F3" s="105"/>
      <c r="G3" s="105"/>
      <c r="H3" s="79" t="s">
        <v>5</v>
      </c>
      <c r="I3" s="110"/>
    </row>
    <row r="4" spans="1:9" ht="19.5" customHeight="1">
      <c r="A4" s="84" t="s">
        <v>312</v>
      </c>
      <c r="B4" s="84" t="s">
        <v>313</v>
      </c>
      <c r="C4" s="81" t="s">
        <v>314</v>
      </c>
      <c r="D4" s="81"/>
      <c r="E4" s="81"/>
      <c r="F4" s="81"/>
      <c r="G4" s="81"/>
      <c r="H4" s="81"/>
      <c r="I4" s="110"/>
    </row>
    <row r="5" spans="1:9" ht="19.5" customHeight="1">
      <c r="A5" s="84"/>
      <c r="B5" s="84"/>
      <c r="C5" s="106" t="s">
        <v>58</v>
      </c>
      <c r="D5" s="84" t="s">
        <v>210</v>
      </c>
      <c r="E5" s="107" t="s">
        <v>315</v>
      </c>
      <c r="F5" s="107"/>
      <c r="G5" s="107"/>
      <c r="H5" s="83" t="s">
        <v>170</v>
      </c>
      <c r="I5" s="110"/>
    </row>
    <row r="6" spans="1:9" ht="33.75" customHeight="1">
      <c r="A6" s="84"/>
      <c r="B6" s="84"/>
      <c r="C6" s="106"/>
      <c r="D6" s="84"/>
      <c r="E6" s="84" t="s">
        <v>73</v>
      </c>
      <c r="F6" s="84" t="s">
        <v>316</v>
      </c>
      <c r="G6" s="84" t="s">
        <v>317</v>
      </c>
      <c r="H6" s="83"/>
      <c r="I6" s="110"/>
    </row>
    <row r="7" spans="1:8" ht="19.5" customHeight="1">
      <c r="A7" s="87"/>
      <c r="B7" s="87" t="s">
        <v>322</v>
      </c>
      <c r="C7" s="87"/>
      <c r="D7" s="87"/>
      <c r="E7" s="87"/>
      <c r="F7" s="87"/>
      <c r="G7" s="87"/>
      <c r="H7" s="87"/>
    </row>
    <row r="8" spans="1:9" ht="19.5" customHeight="1">
      <c r="A8" s="108"/>
      <c r="B8" s="108"/>
      <c r="C8" s="108"/>
      <c r="D8" s="108"/>
      <c r="E8" s="109"/>
      <c r="F8" s="108"/>
      <c r="G8" s="108"/>
      <c r="H8" s="110"/>
      <c r="I8" s="110"/>
    </row>
    <row r="9" spans="1:9" ht="19.5" customHeight="1">
      <c r="A9" s="111"/>
      <c r="B9" s="111"/>
      <c r="C9" s="111"/>
      <c r="D9" s="111"/>
      <c r="E9" s="112"/>
      <c r="F9" s="113"/>
      <c r="G9" s="113"/>
      <c r="H9" s="110"/>
      <c r="I9" s="115"/>
    </row>
    <row r="10" spans="1:9" ht="19.5" customHeight="1">
      <c r="A10" s="111"/>
      <c r="B10" s="111"/>
      <c r="C10" s="111"/>
      <c r="D10" s="111"/>
      <c r="E10" s="114"/>
      <c r="F10" s="111"/>
      <c r="G10" s="111"/>
      <c r="H10" s="115"/>
      <c r="I10" s="115"/>
    </row>
    <row r="11" spans="1:9" ht="19.5" customHeight="1">
      <c r="A11" s="111"/>
      <c r="B11" s="111"/>
      <c r="C11" s="111"/>
      <c r="D11" s="111"/>
      <c r="E11" s="114"/>
      <c r="F11" s="111"/>
      <c r="G11" s="111"/>
      <c r="H11" s="115"/>
      <c r="I11" s="115"/>
    </row>
    <row r="12" spans="1:9" ht="19.5" customHeight="1">
      <c r="A12" s="111"/>
      <c r="B12" s="111"/>
      <c r="C12" s="111"/>
      <c r="D12" s="111"/>
      <c r="E12" s="112"/>
      <c r="F12" s="111"/>
      <c r="G12" s="111"/>
      <c r="H12" s="115"/>
      <c r="I12" s="115"/>
    </row>
    <row r="13" spans="1:9" ht="19.5" customHeight="1">
      <c r="A13" s="111"/>
      <c r="B13" s="111"/>
      <c r="C13" s="111"/>
      <c r="D13" s="111"/>
      <c r="E13" s="112"/>
      <c r="F13" s="111"/>
      <c r="G13" s="111"/>
      <c r="H13" s="115"/>
      <c r="I13" s="115"/>
    </row>
    <row r="14" spans="1:9" ht="19.5" customHeight="1">
      <c r="A14" s="111"/>
      <c r="B14" s="111"/>
      <c r="C14" s="111"/>
      <c r="D14" s="111"/>
      <c r="E14" s="114"/>
      <c r="F14" s="111"/>
      <c r="G14" s="111"/>
      <c r="H14" s="115"/>
      <c r="I14" s="115"/>
    </row>
    <row r="15" spans="1:9" ht="19.5" customHeight="1">
      <c r="A15" s="111"/>
      <c r="B15" s="111"/>
      <c r="C15" s="111"/>
      <c r="D15" s="111"/>
      <c r="E15" s="114"/>
      <c r="F15" s="111"/>
      <c r="G15" s="111"/>
      <c r="H15" s="115"/>
      <c r="I15" s="115"/>
    </row>
    <row r="16" spans="1:9" ht="19.5" customHeight="1">
      <c r="A16" s="111"/>
      <c r="B16" s="111"/>
      <c r="C16" s="111"/>
      <c r="D16" s="111"/>
      <c r="E16" s="112"/>
      <c r="F16" s="111"/>
      <c r="G16" s="111"/>
      <c r="H16" s="115"/>
      <c r="I16" s="115"/>
    </row>
    <row r="17" spans="1:9" ht="19.5" customHeight="1">
      <c r="A17" s="111"/>
      <c r="B17" s="111"/>
      <c r="C17" s="111"/>
      <c r="D17" s="111"/>
      <c r="E17" s="112"/>
      <c r="F17" s="111"/>
      <c r="G17" s="111"/>
      <c r="H17" s="115"/>
      <c r="I17" s="115"/>
    </row>
    <row r="18" spans="1:9" ht="19.5" customHeight="1">
      <c r="A18" s="111"/>
      <c r="B18" s="111"/>
      <c r="C18" s="111"/>
      <c r="D18" s="111"/>
      <c r="E18" s="116"/>
      <c r="F18" s="111"/>
      <c r="G18" s="111"/>
      <c r="H18" s="115"/>
      <c r="I18" s="115"/>
    </row>
    <row r="19" spans="1:9" ht="19.5" customHeight="1">
      <c r="A19" s="111"/>
      <c r="B19" s="111"/>
      <c r="C19" s="111"/>
      <c r="D19" s="111"/>
      <c r="E19" s="114"/>
      <c r="F19" s="111"/>
      <c r="G19" s="111"/>
      <c r="H19" s="115"/>
      <c r="I19" s="115"/>
    </row>
    <row r="20" spans="1:9" ht="19.5" customHeight="1">
      <c r="A20" s="114"/>
      <c r="B20" s="114"/>
      <c r="C20" s="114"/>
      <c r="D20" s="114"/>
      <c r="E20" s="114"/>
      <c r="F20" s="111"/>
      <c r="G20" s="111"/>
      <c r="H20" s="115"/>
      <c r="I20" s="115"/>
    </row>
    <row r="21" spans="1:9" ht="19.5" customHeight="1">
      <c r="A21" s="115"/>
      <c r="B21" s="115"/>
      <c r="C21" s="115"/>
      <c r="D21" s="115"/>
      <c r="E21" s="117"/>
      <c r="F21" s="115"/>
      <c r="G21" s="115"/>
      <c r="H21" s="115"/>
      <c r="I21" s="115"/>
    </row>
    <row r="22" spans="1:9" ht="19.5" customHeight="1">
      <c r="A22" s="115"/>
      <c r="B22" s="115"/>
      <c r="C22" s="115"/>
      <c r="D22" s="115"/>
      <c r="E22" s="117"/>
      <c r="F22" s="115"/>
      <c r="G22" s="115"/>
      <c r="H22" s="115"/>
      <c r="I22" s="115"/>
    </row>
    <row r="23" spans="1:9" ht="19.5" customHeight="1">
      <c r="A23" s="115"/>
      <c r="B23" s="115"/>
      <c r="C23" s="115"/>
      <c r="D23" s="115"/>
      <c r="E23" s="117"/>
      <c r="F23" s="115"/>
      <c r="G23" s="115"/>
      <c r="H23" s="115"/>
      <c r="I23" s="115"/>
    </row>
    <row r="24" spans="1:9" ht="19.5" customHeight="1">
      <c r="A24" s="115"/>
      <c r="B24" s="115"/>
      <c r="C24" s="115"/>
      <c r="D24" s="115"/>
      <c r="E24" s="117"/>
      <c r="F24" s="115"/>
      <c r="G24" s="115"/>
      <c r="H24" s="115"/>
      <c r="I24" s="115"/>
    </row>
    <row r="25" spans="1:9" ht="19.5" customHeight="1">
      <c r="A25" s="115"/>
      <c r="B25" s="115"/>
      <c r="C25" s="115"/>
      <c r="D25" s="115"/>
      <c r="E25" s="117"/>
      <c r="F25" s="115"/>
      <c r="G25" s="115"/>
      <c r="H25" s="115"/>
      <c r="I25" s="115"/>
    </row>
    <row r="26" spans="1:9" ht="19.5" customHeight="1">
      <c r="A26" s="115"/>
      <c r="B26" s="115"/>
      <c r="C26" s="115"/>
      <c r="D26" s="115"/>
      <c r="E26" s="117"/>
      <c r="F26" s="115"/>
      <c r="G26" s="115"/>
      <c r="H26" s="115"/>
      <c r="I26" s="115"/>
    </row>
    <row r="27" spans="1:9" ht="19.5" customHeight="1">
      <c r="A27" s="115"/>
      <c r="B27" s="115"/>
      <c r="C27" s="115"/>
      <c r="D27" s="115"/>
      <c r="E27" s="117"/>
      <c r="F27" s="115"/>
      <c r="G27" s="115"/>
      <c r="H27" s="115"/>
      <c r="I27" s="115"/>
    </row>
    <row r="28" spans="1:9" ht="19.5" customHeight="1">
      <c r="A28" s="115"/>
      <c r="B28" s="115"/>
      <c r="C28" s="115"/>
      <c r="D28" s="115"/>
      <c r="E28" s="117"/>
      <c r="F28" s="115"/>
      <c r="G28" s="115"/>
      <c r="H28" s="115"/>
      <c r="I28" s="115"/>
    </row>
    <row r="29" spans="1:9" ht="19.5" customHeight="1">
      <c r="A29" s="115"/>
      <c r="B29" s="115"/>
      <c r="C29" s="115"/>
      <c r="D29" s="115"/>
      <c r="E29" s="117"/>
      <c r="F29" s="115"/>
      <c r="G29" s="115"/>
      <c r="H29" s="115"/>
      <c r="I29" s="115"/>
    </row>
    <row r="30" spans="1:9" ht="19.5" customHeight="1">
      <c r="A30" s="115"/>
      <c r="B30" s="115"/>
      <c r="C30" s="115"/>
      <c r="D30" s="115"/>
      <c r="E30" s="117"/>
      <c r="F30" s="115"/>
      <c r="G30" s="115"/>
      <c r="H30" s="115"/>
      <c r="I30" s="115"/>
    </row>
  </sheetData>
  <sheetProtection/>
  <mergeCells count="8">
    <mergeCell ref="A2:H2"/>
    <mergeCell ref="A3:E3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H1" sqref="H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73"/>
      <c r="B1" s="74"/>
      <c r="C1" s="74"/>
      <c r="D1" s="74"/>
      <c r="E1" s="74"/>
      <c r="F1" s="74"/>
      <c r="G1" s="74"/>
      <c r="H1" s="75" t="s">
        <v>325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</row>
    <row r="2" spans="1:245" ht="19.5" customHeight="1">
      <c r="A2" s="76" t="s">
        <v>326</v>
      </c>
      <c r="B2" s="76"/>
      <c r="C2" s="76"/>
      <c r="D2" s="76"/>
      <c r="E2" s="76"/>
      <c r="F2" s="76"/>
      <c r="G2" s="76"/>
      <c r="H2" s="7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</row>
    <row r="3" spans="1:245" ht="19.5" customHeight="1">
      <c r="A3" s="77" t="s">
        <v>4</v>
      </c>
      <c r="B3" s="77"/>
      <c r="C3" s="77" t="s">
        <v>153</v>
      </c>
      <c r="D3" s="77"/>
      <c r="E3" s="77"/>
      <c r="F3" s="78"/>
      <c r="G3" s="78"/>
      <c r="H3" s="79" t="s">
        <v>5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</row>
    <row r="4" spans="1:245" ht="19.5" customHeight="1">
      <c r="A4" s="80" t="s">
        <v>57</v>
      </c>
      <c r="B4" s="80"/>
      <c r="C4" s="80"/>
      <c r="D4" s="80"/>
      <c r="E4" s="80"/>
      <c r="F4" s="81" t="s">
        <v>327</v>
      </c>
      <c r="G4" s="81"/>
      <c r="H4" s="81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</row>
    <row r="5" spans="1:245" ht="19.5" customHeight="1">
      <c r="A5" s="80" t="s">
        <v>68</v>
      </c>
      <c r="B5" s="82"/>
      <c r="C5" s="82"/>
      <c r="D5" s="83" t="s">
        <v>69</v>
      </c>
      <c r="E5" s="84" t="s">
        <v>70</v>
      </c>
      <c r="F5" s="84" t="s">
        <v>58</v>
      </c>
      <c r="G5" s="84" t="s">
        <v>104</v>
      </c>
      <c r="H5" s="81" t="s">
        <v>105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</row>
    <row r="6" spans="1:245" ht="19.5" customHeight="1">
      <c r="A6" s="85" t="s">
        <v>78</v>
      </c>
      <c r="B6" s="86" t="s">
        <v>79</v>
      </c>
      <c r="C6" s="86" t="s">
        <v>80</v>
      </c>
      <c r="D6" s="83"/>
      <c r="E6" s="84"/>
      <c r="F6" s="84"/>
      <c r="G6" s="84"/>
      <c r="H6" s="81"/>
      <c r="I6" s="101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</row>
    <row r="7" spans="1:8" ht="19.5" customHeight="1">
      <c r="A7" s="87"/>
      <c r="B7" s="87"/>
      <c r="C7" s="87"/>
      <c r="D7" s="87" t="s">
        <v>322</v>
      </c>
      <c r="E7" s="87"/>
      <c r="F7" s="87"/>
      <c r="G7" s="87"/>
      <c r="H7" s="87"/>
    </row>
    <row r="8" spans="1:245" ht="19.5" customHeight="1">
      <c r="A8" s="88"/>
      <c r="B8" s="88"/>
      <c r="C8" s="88"/>
      <c r="D8" s="89"/>
      <c r="E8" s="90"/>
      <c r="F8" s="90"/>
      <c r="G8" s="90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</row>
    <row r="9" spans="1:245" ht="19.5" customHeight="1">
      <c r="A9" s="91"/>
      <c r="B9" s="91"/>
      <c r="C9" s="91"/>
      <c r="D9" s="92"/>
      <c r="E9" s="92"/>
      <c r="F9" s="92"/>
      <c r="G9" s="92"/>
      <c r="H9" s="92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</row>
    <row r="10" spans="1:245" ht="19.5" customHeight="1">
      <c r="A10" s="91"/>
      <c r="B10" s="91"/>
      <c r="C10" s="91"/>
      <c r="D10" s="91"/>
      <c r="E10" s="91"/>
      <c r="F10" s="91"/>
      <c r="G10" s="91"/>
      <c r="H10" s="92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</row>
    <row r="11" spans="1:245" ht="19.5" customHeight="1">
      <c r="A11" s="91"/>
      <c r="B11" s="91"/>
      <c r="C11" s="91"/>
      <c r="D11" s="92"/>
      <c r="E11" s="92"/>
      <c r="F11" s="92"/>
      <c r="G11" s="92"/>
      <c r="H11" s="92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</row>
    <row r="12" spans="1:245" ht="19.5" customHeight="1">
      <c r="A12" s="91"/>
      <c r="B12" s="91"/>
      <c r="C12" s="91"/>
      <c r="D12" s="92"/>
      <c r="E12" s="92"/>
      <c r="F12" s="92"/>
      <c r="G12" s="92"/>
      <c r="H12" s="92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</row>
    <row r="13" spans="1:245" ht="19.5" customHeight="1">
      <c r="A13" s="91"/>
      <c r="B13" s="91"/>
      <c r="C13" s="91"/>
      <c r="D13" s="91"/>
      <c r="E13" s="91"/>
      <c r="F13" s="91"/>
      <c r="G13" s="91"/>
      <c r="H13" s="92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</row>
    <row r="14" spans="1:245" ht="19.5" customHeight="1">
      <c r="A14" s="91"/>
      <c r="B14" s="91"/>
      <c r="C14" s="91"/>
      <c r="D14" s="92"/>
      <c r="E14" s="92"/>
      <c r="F14" s="92"/>
      <c r="G14" s="92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</row>
    <row r="15" spans="1:245" ht="19.5" customHeight="1">
      <c r="A15" s="93"/>
      <c r="B15" s="91"/>
      <c r="C15" s="91"/>
      <c r="D15" s="92"/>
      <c r="E15" s="92"/>
      <c r="F15" s="92"/>
      <c r="G15" s="92"/>
      <c r="H15" s="92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</row>
    <row r="16" spans="1:245" ht="19.5" customHeight="1">
      <c r="A16" s="93"/>
      <c r="B16" s="93"/>
      <c r="C16" s="91"/>
      <c r="D16" s="91"/>
      <c r="E16" s="93"/>
      <c r="F16" s="93"/>
      <c r="G16" s="93"/>
      <c r="H16" s="92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</row>
    <row r="17" spans="1:245" ht="19.5" customHeight="1">
      <c r="A17" s="93"/>
      <c r="B17" s="93"/>
      <c r="C17" s="91"/>
      <c r="D17" s="92"/>
      <c r="E17" s="92"/>
      <c r="F17" s="92"/>
      <c r="G17" s="92"/>
      <c r="H17" s="92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</row>
    <row r="18" spans="1:245" ht="19.5" customHeight="1">
      <c r="A18" s="91"/>
      <c r="B18" s="93"/>
      <c r="C18" s="91"/>
      <c r="D18" s="92"/>
      <c r="E18" s="92"/>
      <c r="F18" s="92"/>
      <c r="G18" s="92"/>
      <c r="H18" s="92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</row>
    <row r="19" spans="1:245" ht="19.5" customHeight="1">
      <c r="A19" s="91"/>
      <c r="B19" s="93"/>
      <c r="C19" s="93"/>
      <c r="D19" s="93"/>
      <c r="E19" s="93"/>
      <c r="F19" s="93"/>
      <c r="G19" s="93"/>
      <c r="H19" s="92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</row>
    <row r="20" spans="1:245" ht="19.5" customHeight="1">
      <c r="A20" s="93"/>
      <c r="B20" s="93"/>
      <c r="C20" s="93"/>
      <c r="D20" s="92"/>
      <c r="E20" s="92"/>
      <c r="F20" s="92"/>
      <c r="G20" s="92"/>
      <c r="H20" s="92"/>
      <c r="I20" s="93"/>
      <c r="J20" s="91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</row>
    <row r="21" spans="1:245" ht="19.5" customHeight="1">
      <c r="A21" s="93"/>
      <c r="B21" s="93"/>
      <c r="C21" s="93"/>
      <c r="D21" s="92"/>
      <c r="E21" s="92"/>
      <c r="F21" s="92"/>
      <c r="G21" s="92"/>
      <c r="H21" s="92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</row>
    <row r="22" spans="1:245" ht="19.5" customHeight="1">
      <c r="A22" s="93"/>
      <c r="B22" s="93"/>
      <c r="C22" s="93"/>
      <c r="D22" s="93"/>
      <c r="E22" s="93"/>
      <c r="F22" s="93"/>
      <c r="G22" s="93"/>
      <c r="H22" s="92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</row>
    <row r="23" spans="1:245" ht="19.5" customHeight="1">
      <c r="A23" s="93"/>
      <c r="B23" s="93"/>
      <c r="C23" s="93"/>
      <c r="D23" s="92"/>
      <c r="E23" s="92"/>
      <c r="F23" s="92"/>
      <c r="G23" s="92"/>
      <c r="H23" s="92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</row>
    <row r="24" spans="1:245" ht="19.5" customHeight="1">
      <c r="A24" s="93"/>
      <c r="B24" s="93"/>
      <c r="C24" s="93"/>
      <c r="D24" s="92"/>
      <c r="E24" s="92"/>
      <c r="F24" s="92"/>
      <c r="G24" s="92"/>
      <c r="H24" s="92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</row>
    <row r="25" spans="1:245" ht="19.5" customHeight="1">
      <c r="A25" s="93"/>
      <c r="B25" s="93"/>
      <c r="C25" s="93"/>
      <c r="D25" s="93"/>
      <c r="E25" s="93"/>
      <c r="F25" s="93"/>
      <c r="G25" s="93"/>
      <c r="H25" s="92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</row>
    <row r="26" spans="1:245" ht="19.5" customHeight="1">
      <c r="A26" s="93"/>
      <c r="B26" s="93"/>
      <c r="C26" s="93"/>
      <c r="D26" s="92"/>
      <c r="E26" s="92"/>
      <c r="F26" s="92"/>
      <c r="G26" s="92"/>
      <c r="H26" s="92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</row>
    <row r="27" spans="1:245" ht="19.5" customHeight="1">
      <c r="A27" s="93"/>
      <c r="B27" s="93"/>
      <c r="C27" s="93"/>
      <c r="D27" s="92"/>
      <c r="E27" s="92"/>
      <c r="F27" s="92"/>
      <c r="G27" s="92"/>
      <c r="H27" s="92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</row>
    <row r="28" spans="1:245" ht="19.5" customHeight="1">
      <c r="A28" s="93"/>
      <c r="B28" s="93"/>
      <c r="C28" s="93"/>
      <c r="D28" s="93"/>
      <c r="E28" s="93"/>
      <c r="F28" s="93"/>
      <c r="G28" s="93"/>
      <c r="H28" s="92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</row>
    <row r="29" spans="1:245" ht="19.5" customHeight="1">
      <c r="A29" s="93"/>
      <c r="B29" s="93"/>
      <c r="C29" s="93"/>
      <c r="D29" s="92"/>
      <c r="E29" s="92"/>
      <c r="F29" s="92"/>
      <c r="G29" s="92"/>
      <c r="H29" s="92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</row>
    <row r="30" spans="1:245" ht="19.5" customHeight="1">
      <c r="A30" s="93"/>
      <c r="B30" s="93"/>
      <c r="C30" s="93"/>
      <c r="D30" s="92"/>
      <c r="E30" s="92"/>
      <c r="F30" s="92"/>
      <c r="G30" s="92"/>
      <c r="H30" s="92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</row>
    <row r="31" spans="1:245" ht="19.5" customHeight="1">
      <c r="A31" s="93"/>
      <c r="B31" s="93"/>
      <c r="C31" s="93"/>
      <c r="D31" s="93"/>
      <c r="E31" s="93"/>
      <c r="F31" s="93"/>
      <c r="G31" s="93"/>
      <c r="H31" s="92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</row>
    <row r="32" spans="1:245" ht="19.5" customHeight="1">
      <c r="A32" s="93"/>
      <c r="B32" s="93"/>
      <c r="C32" s="93"/>
      <c r="D32" s="93"/>
      <c r="E32" s="94"/>
      <c r="F32" s="94"/>
      <c r="G32" s="94"/>
      <c r="H32" s="92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</row>
    <row r="33" spans="1:245" ht="19.5" customHeight="1">
      <c r="A33" s="93"/>
      <c r="B33" s="93"/>
      <c r="C33" s="93"/>
      <c r="D33" s="93"/>
      <c r="E33" s="94"/>
      <c r="F33" s="94"/>
      <c r="G33" s="94"/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</row>
    <row r="34" spans="1:245" ht="19.5" customHeight="1">
      <c r="A34" s="93"/>
      <c r="B34" s="93"/>
      <c r="C34" s="93"/>
      <c r="D34" s="93"/>
      <c r="E34" s="93"/>
      <c r="F34" s="93"/>
      <c r="G34" s="93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</row>
    <row r="35" spans="1:245" ht="19.5" customHeight="1">
      <c r="A35" s="93"/>
      <c r="B35" s="93"/>
      <c r="C35" s="93"/>
      <c r="D35" s="93"/>
      <c r="E35" s="95"/>
      <c r="F35" s="95"/>
      <c r="G35" s="95"/>
      <c r="H35" s="92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</row>
    <row r="36" spans="1:245" ht="19.5" customHeight="1">
      <c r="A36" s="96"/>
      <c r="B36" s="96"/>
      <c r="C36" s="96"/>
      <c r="D36" s="96"/>
      <c r="E36" s="97"/>
      <c r="F36" s="97"/>
      <c r="G36" s="97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</row>
    <row r="37" spans="1:245" ht="19.5" customHeight="1">
      <c r="A37" s="98"/>
      <c r="B37" s="98"/>
      <c r="C37" s="98"/>
      <c r="D37" s="98"/>
      <c r="E37" s="98"/>
      <c r="F37" s="98"/>
      <c r="G37" s="98"/>
      <c r="H37" s="99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</row>
    <row r="38" spans="1:245" ht="19.5" customHeight="1">
      <c r="A38" s="96"/>
      <c r="B38" s="96"/>
      <c r="C38" s="96"/>
      <c r="D38" s="96"/>
      <c r="E38" s="96"/>
      <c r="F38" s="96"/>
      <c r="G38" s="96"/>
      <c r="H38" s="99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</row>
    <row r="39" spans="1:245" ht="19.5" customHeight="1">
      <c r="A39" s="100"/>
      <c r="B39" s="100"/>
      <c r="C39" s="100"/>
      <c r="D39" s="100"/>
      <c r="E39" s="100"/>
      <c r="F39" s="96"/>
      <c r="G39" s="96"/>
      <c r="H39" s="99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</row>
    <row r="40" spans="1:245" ht="19.5" customHeight="1">
      <c r="A40" s="100"/>
      <c r="B40" s="100"/>
      <c r="C40" s="100"/>
      <c r="D40" s="100"/>
      <c r="E40" s="100"/>
      <c r="F40" s="96"/>
      <c r="G40" s="96"/>
      <c r="H40" s="99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</row>
    <row r="41" spans="1:245" ht="19.5" customHeight="1">
      <c r="A41" s="100"/>
      <c r="B41" s="100"/>
      <c r="C41" s="100"/>
      <c r="D41" s="100"/>
      <c r="E41" s="100"/>
      <c r="F41" s="96"/>
      <c r="G41" s="96"/>
      <c r="H41" s="99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</row>
    <row r="42" spans="1:245" ht="19.5" customHeight="1">
      <c r="A42" s="100"/>
      <c r="B42" s="100"/>
      <c r="C42" s="100"/>
      <c r="D42" s="100"/>
      <c r="E42" s="100"/>
      <c r="F42" s="96"/>
      <c r="G42" s="96"/>
      <c r="H42" s="99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</row>
    <row r="43" spans="1:245" ht="19.5" customHeight="1">
      <c r="A43" s="100"/>
      <c r="B43" s="100"/>
      <c r="C43" s="100"/>
      <c r="D43" s="100"/>
      <c r="E43" s="100"/>
      <c r="F43" s="96"/>
      <c r="G43" s="96"/>
      <c r="H43" s="99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</row>
    <row r="44" spans="1:245" ht="19.5" customHeight="1">
      <c r="A44" s="100"/>
      <c r="B44" s="100"/>
      <c r="C44" s="100"/>
      <c r="D44" s="100"/>
      <c r="E44" s="100"/>
      <c r="F44" s="96"/>
      <c r="G44" s="96"/>
      <c r="H44" s="99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</row>
    <row r="45" spans="1:245" ht="19.5" customHeight="1">
      <c r="A45" s="100"/>
      <c r="B45" s="100"/>
      <c r="C45" s="100"/>
      <c r="D45" s="100"/>
      <c r="E45" s="100"/>
      <c r="F45" s="96"/>
      <c r="G45" s="96"/>
      <c r="H45" s="99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</row>
    <row r="46" spans="1:245" ht="19.5" customHeight="1">
      <c r="A46" s="100"/>
      <c r="B46" s="100"/>
      <c r="C46" s="100"/>
      <c r="D46" s="100"/>
      <c r="E46" s="100"/>
      <c r="F46" s="96"/>
      <c r="G46" s="96"/>
      <c r="H46" s="99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</row>
    <row r="47" spans="1:245" ht="19.5" customHeight="1">
      <c r="A47" s="100"/>
      <c r="B47" s="100"/>
      <c r="C47" s="100"/>
      <c r="D47" s="100"/>
      <c r="E47" s="100"/>
      <c r="F47" s="96"/>
      <c r="G47" s="96"/>
      <c r="H47" s="99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</row>
    <row r="48" spans="1:245" ht="19.5" customHeight="1">
      <c r="A48" s="100"/>
      <c r="B48" s="100"/>
      <c r="C48" s="100"/>
      <c r="D48" s="100"/>
      <c r="E48" s="100"/>
      <c r="F48" s="96"/>
      <c r="G48" s="96"/>
      <c r="H48" s="99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</row>
  </sheetData>
  <sheetProtection/>
  <mergeCells count="8">
    <mergeCell ref="A2:H2"/>
    <mergeCell ref="A3:E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K9" sqref="K9"/>
    </sheetView>
  </sheetViews>
  <sheetFormatPr defaultColWidth="9" defaultRowHeight="11.25"/>
  <cols>
    <col min="1" max="1" width="15.16015625" style="34" customWidth="1"/>
    <col min="2" max="2" width="16" style="34" customWidth="1"/>
    <col min="3" max="3" width="15.83203125" style="34" customWidth="1"/>
    <col min="4" max="4" width="44" style="34" customWidth="1"/>
    <col min="5" max="5" width="43.16015625" style="34" customWidth="1"/>
    <col min="6" max="16384" width="9.33203125" style="34" bestFit="1" customWidth="1"/>
  </cols>
  <sheetData>
    <row r="1" spans="1:18" ht="36.75" customHeight="1">
      <c r="A1" s="35"/>
      <c r="B1" s="36"/>
      <c r="C1" s="36"/>
      <c r="D1" s="36"/>
      <c r="E1" s="36"/>
      <c r="F1" s="36"/>
      <c r="G1" s="36"/>
      <c r="H1" s="36"/>
      <c r="I1" s="36" t="s">
        <v>328</v>
      </c>
      <c r="J1" s="66"/>
      <c r="K1" s="66"/>
      <c r="L1" s="66"/>
      <c r="M1" s="66"/>
      <c r="N1" s="66"/>
      <c r="O1" s="66"/>
      <c r="P1" s="66"/>
      <c r="Q1" s="66"/>
      <c r="R1" s="66"/>
    </row>
    <row r="2" spans="1:18" ht="15" customHeight="1">
      <c r="A2" s="37" t="s">
        <v>329</v>
      </c>
      <c r="B2" s="37"/>
      <c r="C2" s="37"/>
      <c r="D2" s="37"/>
      <c r="E2" s="37"/>
      <c r="F2" s="37"/>
      <c r="G2" s="37"/>
      <c r="H2" s="37"/>
      <c r="I2" s="37"/>
      <c r="J2" s="66"/>
      <c r="K2" s="66"/>
      <c r="L2" s="66"/>
      <c r="M2" s="66"/>
      <c r="N2" s="66"/>
      <c r="O2" s="66"/>
      <c r="P2" s="66"/>
      <c r="Q2" s="66"/>
      <c r="R2" s="66"/>
    </row>
    <row r="3" spans="1:18" ht="21.75" customHeight="1">
      <c r="A3" s="38" t="s">
        <v>330</v>
      </c>
      <c r="B3" s="38"/>
      <c r="C3" s="38"/>
      <c r="D3" s="38"/>
      <c r="E3" s="38"/>
      <c r="F3" s="38"/>
      <c r="G3" s="38"/>
      <c r="H3" s="38"/>
      <c r="I3" s="38"/>
      <c r="J3" s="66"/>
      <c r="K3" s="66"/>
      <c r="L3" s="66"/>
      <c r="M3" s="66"/>
      <c r="N3" s="66"/>
      <c r="O3" s="66"/>
      <c r="P3" s="66"/>
      <c r="Q3" s="66"/>
      <c r="R3" s="66"/>
    </row>
    <row r="4" spans="1:18" ht="21.75" customHeight="1">
      <c r="A4" s="39" t="s">
        <v>331</v>
      </c>
      <c r="B4" s="40" t="s">
        <v>332</v>
      </c>
      <c r="C4" s="40"/>
      <c r="D4" s="40"/>
      <c r="E4" s="40"/>
      <c r="F4" s="40"/>
      <c r="G4" s="40"/>
      <c r="H4" s="40"/>
      <c r="I4" s="40"/>
      <c r="J4" s="66"/>
      <c r="K4" s="66"/>
      <c r="L4" s="66"/>
      <c r="M4" s="66"/>
      <c r="N4" s="66"/>
      <c r="O4" s="66"/>
      <c r="P4" s="66"/>
      <c r="Q4" s="66"/>
      <c r="R4" s="66"/>
    </row>
    <row r="5" spans="1:18" ht="21.75" customHeight="1">
      <c r="A5" s="41" t="s">
        <v>333</v>
      </c>
      <c r="B5" s="40" t="s">
        <v>318</v>
      </c>
      <c r="C5" s="40"/>
      <c r="D5" s="40"/>
      <c r="E5" s="40"/>
      <c r="F5" s="40"/>
      <c r="G5" s="40"/>
      <c r="H5" s="40"/>
      <c r="I5" s="40"/>
      <c r="J5" s="66"/>
      <c r="K5" s="66"/>
      <c r="L5" s="66"/>
      <c r="M5" s="66"/>
      <c r="N5" s="66"/>
      <c r="O5" s="66"/>
      <c r="P5" s="66"/>
      <c r="Q5" s="66"/>
      <c r="R5" s="66"/>
    </row>
    <row r="6" spans="1:18" ht="21.75" customHeight="1">
      <c r="A6" s="42" t="s">
        <v>334</v>
      </c>
      <c r="B6" s="43" t="s">
        <v>335</v>
      </c>
      <c r="C6" s="43"/>
      <c r="D6" s="43"/>
      <c r="E6" s="44">
        <v>1170000</v>
      </c>
      <c r="F6" s="44"/>
      <c r="G6" s="44"/>
      <c r="H6" s="44"/>
      <c r="I6" s="44"/>
      <c r="J6" s="66"/>
      <c r="K6" s="66"/>
      <c r="L6" s="66"/>
      <c r="M6" s="66"/>
      <c r="N6" s="66"/>
      <c r="O6" s="66"/>
      <c r="P6" s="66"/>
      <c r="Q6" s="66"/>
      <c r="R6" s="66"/>
    </row>
    <row r="7" spans="1:18" ht="21.75" customHeight="1">
      <c r="A7" s="45"/>
      <c r="B7" s="43" t="s">
        <v>336</v>
      </c>
      <c r="C7" s="43"/>
      <c r="D7" s="43"/>
      <c r="E7" s="44">
        <v>1170000</v>
      </c>
      <c r="F7" s="44"/>
      <c r="G7" s="44"/>
      <c r="H7" s="44"/>
      <c r="I7" s="44"/>
      <c r="J7" s="67"/>
      <c r="K7" s="67"/>
      <c r="L7" s="66"/>
      <c r="M7" s="66"/>
      <c r="N7" s="66"/>
      <c r="O7" s="66"/>
      <c r="P7" s="66"/>
      <c r="Q7" s="66"/>
      <c r="R7" s="66"/>
    </row>
    <row r="8" spans="1:18" ht="24" customHeight="1">
      <c r="A8" s="46"/>
      <c r="B8" s="43" t="s">
        <v>337</v>
      </c>
      <c r="C8" s="43"/>
      <c r="D8" s="43"/>
      <c r="E8" s="47"/>
      <c r="F8" s="48"/>
      <c r="G8" s="48"/>
      <c r="H8" s="48"/>
      <c r="I8" s="48"/>
      <c r="J8" s="66"/>
      <c r="K8" s="66"/>
      <c r="L8" s="66"/>
      <c r="M8" s="66"/>
      <c r="N8" s="66"/>
      <c r="O8" s="66"/>
      <c r="P8" s="66"/>
      <c r="Q8" s="66"/>
      <c r="R8" s="66"/>
    </row>
    <row r="9" spans="1:18" ht="101.25" customHeight="1">
      <c r="A9" s="49" t="s">
        <v>338</v>
      </c>
      <c r="B9" s="50" t="s">
        <v>339</v>
      </c>
      <c r="C9" s="51"/>
      <c r="D9" s="51"/>
      <c r="E9" s="51"/>
      <c r="F9" s="51"/>
      <c r="G9" s="51"/>
      <c r="H9" s="51"/>
      <c r="I9" s="68"/>
      <c r="J9" s="67"/>
      <c r="K9" s="67"/>
      <c r="L9" s="66"/>
      <c r="M9" s="67"/>
      <c r="N9" s="67"/>
      <c r="O9" s="67"/>
      <c r="P9" s="67"/>
      <c r="Q9" s="66"/>
      <c r="R9" s="66"/>
    </row>
    <row r="10" spans="1:18" ht="30" customHeight="1">
      <c r="A10" s="52"/>
      <c r="B10" s="53"/>
      <c r="C10" s="54"/>
      <c r="D10" s="54"/>
      <c r="E10" s="54"/>
      <c r="F10" s="54"/>
      <c r="G10" s="54"/>
      <c r="H10" s="54"/>
      <c r="I10" s="69"/>
      <c r="J10" s="67"/>
      <c r="K10" s="67"/>
      <c r="L10" s="66"/>
      <c r="M10" s="66"/>
      <c r="N10" s="67"/>
      <c r="O10" s="67"/>
      <c r="P10" s="67"/>
      <c r="Q10" s="67"/>
      <c r="R10" s="67"/>
    </row>
    <row r="11" spans="1:18" ht="18" customHeight="1">
      <c r="A11" s="55" t="s">
        <v>340</v>
      </c>
      <c r="B11" s="56" t="s">
        <v>341</v>
      </c>
      <c r="C11" s="57" t="s">
        <v>342</v>
      </c>
      <c r="D11" s="45" t="s">
        <v>343</v>
      </c>
      <c r="E11" s="45"/>
      <c r="F11" s="45" t="s">
        <v>344</v>
      </c>
      <c r="G11" s="45"/>
      <c r="H11" s="45"/>
      <c r="I11" s="45"/>
      <c r="J11" s="70"/>
      <c r="K11" s="70"/>
      <c r="L11" s="70"/>
      <c r="M11" s="71"/>
      <c r="N11" s="71"/>
      <c r="O11" s="71"/>
      <c r="P11" s="71"/>
      <c r="Q11" s="71"/>
      <c r="R11" s="71"/>
    </row>
    <row r="12" spans="1:18" ht="18" customHeight="1">
      <c r="A12" s="55"/>
      <c r="B12" s="58" t="s">
        <v>345</v>
      </c>
      <c r="C12" s="59" t="s">
        <v>346</v>
      </c>
      <c r="D12" s="60" t="s">
        <v>347</v>
      </c>
      <c r="E12" s="61"/>
      <c r="F12" s="60" t="s">
        <v>348</v>
      </c>
      <c r="G12" s="60"/>
      <c r="H12" s="60"/>
      <c r="I12" s="60"/>
      <c r="J12" s="67"/>
      <c r="K12" s="67"/>
      <c r="L12" s="67"/>
      <c r="M12" s="66"/>
      <c r="N12" s="66"/>
      <c r="O12" s="66"/>
      <c r="P12" s="66"/>
      <c r="Q12" s="66"/>
      <c r="R12" s="66"/>
    </row>
    <row r="13" spans="1:18" ht="18" customHeight="1">
      <c r="A13" s="55"/>
      <c r="B13" s="58"/>
      <c r="C13" s="59"/>
      <c r="D13" s="60" t="s">
        <v>349</v>
      </c>
      <c r="E13" s="61"/>
      <c r="F13" s="60" t="s">
        <v>350</v>
      </c>
      <c r="G13" s="60"/>
      <c r="H13" s="60"/>
      <c r="I13" s="60"/>
      <c r="J13" s="67"/>
      <c r="K13" s="67"/>
      <c r="L13" s="67"/>
      <c r="M13" s="66"/>
      <c r="N13" s="66"/>
      <c r="O13" s="66"/>
      <c r="P13" s="66"/>
      <c r="Q13" s="66"/>
      <c r="R13" s="66"/>
    </row>
    <row r="14" spans="1:18" ht="18" customHeight="1">
      <c r="A14" s="55"/>
      <c r="B14" s="58"/>
      <c r="C14" s="59"/>
      <c r="D14" s="60" t="s">
        <v>351</v>
      </c>
      <c r="E14" s="61"/>
      <c r="F14" s="60" t="s">
        <v>352</v>
      </c>
      <c r="G14" s="60"/>
      <c r="H14" s="60"/>
      <c r="I14" s="60"/>
      <c r="J14" s="67"/>
      <c r="K14" s="67"/>
      <c r="L14" s="66"/>
      <c r="M14" s="66"/>
      <c r="N14" s="66"/>
      <c r="O14" s="66"/>
      <c r="P14" s="66"/>
      <c r="Q14" s="66"/>
      <c r="R14" s="66"/>
    </row>
    <row r="15" spans="1:18" ht="18" customHeight="1">
      <c r="A15" s="55"/>
      <c r="B15" s="58"/>
      <c r="C15" s="59" t="s">
        <v>353</v>
      </c>
      <c r="D15" s="60" t="s">
        <v>354</v>
      </c>
      <c r="E15" s="61"/>
      <c r="F15" s="62" t="s">
        <v>355</v>
      </c>
      <c r="G15" s="62"/>
      <c r="H15" s="62"/>
      <c r="I15" s="62"/>
      <c r="J15" s="67"/>
      <c r="K15" s="67"/>
      <c r="L15" s="67"/>
      <c r="M15" s="66"/>
      <c r="N15" s="66"/>
      <c r="O15" s="66"/>
      <c r="P15" s="66"/>
      <c r="Q15" s="66"/>
      <c r="R15" s="66"/>
    </row>
    <row r="16" spans="1:18" ht="18" customHeight="1">
      <c r="A16" s="55"/>
      <c r="B16" s="58"/>
      <c r="C16" s="59"/>
      <c r="D16" s="60" t="s">
        <v>356</v>
      </c>
      <c r="E16" s="61"/>
      <c r="F16" s="62" t="s">
        <v>357</v>
      </c>
      <c r="G16" s="62"/>
      <c r="H16" s="62"/>
      <c r="I16" s="62"/>
      <c r="J16" s="67"/>
      <c r="K16" s="67"/>
      <c r="L16" s="67"/>
      <c r="M16" s="67"/>
      <c r="N16" s="67"/>
      <c r="O16" s="66"/>
      <c r="P16" s="67"/>
      <c r="Q16" s="67"/>
      <c r="R16" s="67"/>
    </row>
    <row r="17" spans="1:18" ht="18" customHeight="1">
      <c r="A17" s="55"/>
      <c r="B17" s="58"/>
      <c r="C17" s="59" t="s">
        <v>358</v>
      </c>
      <c r="D17" s="62" t="s">
        <v>359</v>
      </c>
      <c r="E17" s="50"/>
      <c r="F17" s="60" t="s">
        <v>360</v>
      </c>
      <c r="G17" s="60"/>
      <c r="H17" s="60"/>
      <c r="I17" s="60"/>
      <c r="J17" s="67"/>
      <c r="K17" s="67"/>
      <c r="L17" s="67"/>
      <c r="M17" s="67"/>
      <c r="N17" s="67"/>
      <c r="O17" s="67"/>
      <c r="P17" s="67"/>
      <c r="Q17" s="67"/>
      <c r="R17" s="67"/>
    </row>
    <row r="18" spans="1:18" ht="18" customHeight="1">
      <c r="A18" s="55"/>
      <c r="B18" s="58"/>
      <c r="C18" s="59" t="s">
        <v>361</v>
      </c>
      <c r="D18" s="60" t="s">
        <v>362</v>
      </c>
      <c r="E18" s="61"/>
      <c r="F18" s="60" t="s">
        <v>363</v>
      </c>
      <c r="G18" s="60"/>
      <c r="H18" s="60"/>
      <c r="I18" s="60"/>
      <c r="J18" s="67"/>
      <c r="K18" s="67"/>
      <c r="L18" s="67"/>
      <c r="M18" s="67"/>
      <c r="N18" s="67"/>
      <c r="O18" s="67"/>
      <c r="P18" s="67"/>
      <c r="Q18" s="67"/>
      <c r="R18" s="67"/>
    </row>
    <row r="19" spans="1:18" ht="18" customHeight="1">
      <c r="A19" s="55"/>
      <c r="B19" s="63" t="s">
        <v>364</v>
      </c>
      <c r="C19" s="64" t="s">
        <v>365</v>
      </c>
      <c r="D19" s="60" t="s">
        <v>366</v>
      </c>
      <c r="E19" s="61"/>
      <c r="F19" s="60" t="s">
        <v>367</v>
      </c>
      <c r="G19" s="60"/>
      <c r="H19" s="60"/>
      <c r="I19" s="60"/>
      <c r="J19" s="72"/>
      <c r="K19" s="67"/>
      <c r="L19" s="67"/>
      <c r="M19" s="67"/>
      <c r="N19" s="67"/>
      <c r="O19" s="67"/>
      <c r="P19" s="67"/>
      <c r="Q19" s="67"/>
      <c r="R19" s="66"/>
    </row>
    <row r="20" spans="1:18" ht="18" customHeight="1">
      <c r="A20" s="55"/>
      <c r="B20" s="55" t="s">
        <v>368</v>
      </c>
      <c r="C20" s="64" t="s">
        <v>369</v>
      </c>
      <c r="D20" s="65" t="s">
        <v>370</v>
      </c>
      <c r="E20" s="65"/>
      <c r="F20" s="65" t="s">
        <v>371</v>
      </c>
      <c r="G20" s="65"/>
      <c r="H20" s="65"/>
      <c r="I20" s="65"/>
      <c r="J20" s="67"/>
      <c r="K20" s="67"/>
      <c r="L20" s="66"/>
      <c r="M20" s="66"/>
      <c r="N20" s="66"/>
      <c r="O20" s="66"/>
      <c r="P20" s="66"/>
      <c r="Q20" s="66"/>
      <c r="R20" s="66"/>
    </row>
    <row r="21" spans="1:18" ht="18" customHeight="1">
      <c r="A21" s="55"/>
      <c r="B21" s="55"/>
      <c r="C21" s="64"/>
      <c r="D21" s="65" t="s">
        <v>372</v>
      </c>
      <c r="E21" s="65"/>
      <c r="F21" s="65" t="s">
        <v>371</v>
      </c>
      <c r="G21" s="65"/>
      <c r="H21" s="65"/>
      <c r="I21" s="65"/>
      <c r="J21" s="66"/>
      <c r="K21" s="66"/>
      <c r="L21" s="66"/>
      <c r="M21" s="66"/>
      <c r="N21" s="66"/>
      <c r="O21" s="66"/>
      <c r="P21" s="66"/>
      <c r="Q21" s="66"/>
      <c r="R21" s="66"/>
    </row>
  </sheetData>
  <sheetProtection/>
  <mergeCells count="41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A6:A8"/>
    <mergeCell ref="A9:A10"/>
    <mergeCell ref="A11:A21"/>
    <mergeCell ref="B12:B18"/>
    <mergeCell ref="B20:B21"/>
    <mergeCell ref="C12:C14"/>
    <mergeCell ref="C15:C16"/>
    <mergeCell ref="C20:C21"/>
    <mergeCell ref="B9:I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N32" sqref="N32"/>
    </sheetView>
  </sheetViews>
  <sheetFormatPr defaultColWidth="9.33203125" defaultRowHeight="11.25"/>
  <sheetData>
    <row r="1" spans="1:18" ht="20.25">
      <c r="A1" s="1"/>
      <c r="B1" s="2"/>
      <c r="C1" s="2"/>
      <c r="D1" s="2"/>
      <c r="E1" s="2"/>
      <c r="F1" s="2"/>
      <c r="G1" s="2"/>
      <c r="H1" s="2"/>
      <c r="I1" s="2" t="s">
        <v>373</v>
      </c>
      <c r="J1" s="29"/>
      <c r="K1" s="29"/>
      <c r="L1" s="29"/>
      <c r="M1" s="29"/>
      <c r="N1" s="29"/>
      <c r="O1" s="29"/>
      <c r="P1" s="29"/>
      <c r="Q1" s="29"/>
      <c r="R1" s="29"/>
    </row>
    <row r="2" spans="1:18" ht="20.25">
      <c r="A2" s="3" t="s">
        <v>329</v>
      </c>
      <c r="B2" s="3"/>
      <c r="C2" s="3"/>
      <c r="D2" s="3"/>
      <c r="E2" s="3"/>
      <c r="F2" s="3"/>
      <c r="G2" s="3"/>
      <c r="H2" s="3"/>
      <c r="I2" s="3"/>
      <c r="J2" s="29"/>
      <c r="K2" s="29"/>
      <c r="L2" s="29"/>
      <c r="M2" s="29"/>
      <c r="N2" s="29"/>
      <c r="O2" s="29"/>
      <c r="P2" s="29"/>
      <c r="Q2" s="29"/>
      <c r="R2" s="29"/>
    </row>
    <row r="3" spans="1:18" ht="10.5">
      <c r="A3" s="4" t="s">
        <v>330</v>
      </c>
      <c r="B3" s="4"/>
      <c r="C3" s="4"/>
      <c r="D3" s="4"/>
      <c r="E3" s="4"/>
      <c r="F3" s="4"/>
      <c r="G3" s="4"/>
      <c r="H3" s="4"/>
      <c r="I3" s="4"/>
      <c r="J3" s="29"/>
      <c r="K3" s="29"/>
      <c r="L3" s="29"/>
      <c r="M3" s="29"/>
      <c r="N3" s="29"/>
      <c r="O3" s="29"/>
      <c r="P3" s="29"/>
      <c r="Q3" s="29"/>
      <c r="R3" s="29"/>
    </row>
    <row r="4" spans="1:18" ht="12">
      <c r="A4" s="5" t="s">
        <v>331</v>
      </c>
      <c r="B4" s="6" t="s">
        <v>374</v>
      </c>
      <c r="C4" s="6"/>
      <c r="D4" s="6"/>
      <c r="E4" s="6"/>
      <c r="F4" s="6"/>
      <c r="G4" s="6"/>
      <c r="H4" s="6"/>
      <c r="I4" s="6"/>
      <c r="J4" s="29"/>
      <c r="K4" s="29"/>
      <c r="L4" s="29"/>
      <c r="M4" s="29"/>
      <c r="N4" s="29"/>
      <c r="O4" s="29"/>
      <c r="P4" s="29"/>
      <c r="Q4" s="29"/>
      <c r="R4" s="29"/>
    </row>
    <row r="5" spans="1:18" ht="12">
      <c r="A5" s="7" t="s">
        <v>333</v>
      </c>
      <c r="B5" s="6" t="s">
        <v>318</v>
      </c>
      <c r="C5" s="6"/>
      <c r="D5" s="6"/>
      <c r="E5" s="6"/>
      <c r="F5" s="6"/>
      <c r="G5" s="6"/>
      <c r="H5" s="6"/>
      <c r="I5" s="6"/>
      <c r="J5" s="29"/>
      <c r="K5" s="29"/>
      <c r="L5" s="29"/>
      <c r="M5" s="29"/>
      <c r="N5" s="29"/>
      <c r="O5" s="29"/>
      <c r="P5" s="29"/>
      <c r="Q5" s="29"/>
      <c r="R5" s="29"/>
    </row>
    <row r="6" spans="1:18" ht="12">
      <c r="A6" s="8" t="s">
        <v>334</v>
      </c>
      <c r="B6" s="9" t="s">
        <v>335</v>
      </c>
      <c r="C6" s="9"/>
      <c r="D6" s="9"/>
      <c r="E6" s="10">
        <v>3061360</v>
      </c>
      <c r="F6" s="10"/>
      <c r="G6" s="10"/>
      <c r="H6" s="10"/>
      <c r="I6" s="10"/>
      <c r="J6" s="30"/>
      <c r="K6" s="30"/>
      <c r="L6" s="30"/>
      <c r="M6" s="30"/>
      <c r="N6" s="30"/>
      <c r="O6" s="29"/>
      <c r="P6" s="29"/>
      <c r="Q6" s="29"/>
      <c r="R6" s="29"/>
    </row>
    <row r="7" spans="1:18" ht="12">
      <c r="A7" s="11"/>
      <c r="B7" s="9" t="s">
        <v>336</v>
      </c>
      <c r="C7" s="9"/>
      <c r="D7" s="9"/>
      <c r="E7" s="10">
        <v>3061360</v>
      </c>
      <c r="F7" s="10"/>
      <c r="G7" s="10"/>
      <c r="H7" s="10"/>
      <c r="I7" s="10"/>
      <c r="J7" s="30"/>
      <c r="K7" s="30"/>
      <c r="L7" s="30"/>
      <c r="M7" s="30"/>
      <c r="N7" s="30"/>
      <c r="O7" s="29"/>
      <c r="P7" s="29"/>
      <c r="Q7" s="29"/>
      <c r="R7" s="29"/>
    </row>
    <row r="8" spans="1:18" ht="12">
      <c r="A8" s="12"/>
      <c r="B8" s="9" t="s">
        <v>337</v>
      </c>
      <c r="C8" s="9"/>
      <c r="D8" s="9"/>
      <c r="E8" s="10" t="s">
        <v>51</v>
      </c>
      <c r="F8" s="10"/>
      <c r="G8" s="10"/>
      <c r="H8" s="10"/>
      <c r="I8" s="10"/>
      <c r="J8" s="30"/>
      <c r="K8" s="30"/>
      <c r="L8" s="30"/>
      <c r="M8" s="30"/>
      <c r="N8" s="30"/>
      <c r="O8" s="29"/>
      <c r="P8" s="29"/>
      <c r="Q8" s="29"/>
      <c r="R8" s="29"/>
    </row>
    <row r="9" spans="1:18" ht="10.5">
      <c r="A9" s="13" t="s">
        <v>338</v>
      </c>
      <c r="B9" s="14" t="s">
        <v>375</v>
      </c>
      <c r="C9" s="15"/>
      <c r="D9" s="15"/>
      <c r="E9" s="15"/>
      <c r="F9" s="15"/>
      <c r="G9" s="15"/>
      <c r="H9" s="15"/>
      <c r="I9" s="31"/>
      <c r="J9" s="30"/>
      <c r="K9" s="30"/>
      <c r="L9" s="30"/>
      <c r="M9" s="30"/>
      <c r="N9" s="30"/>
      <c r="O9" s="30"/>
      <c r="P9" s="30"/>
      <c r="Q9" s="29"/>
      <c r="R9" s="29"/>
    </row>
    <row r="10" spans="1:18" ht="10.5">
      <c r="A10" s="16"/>
      <c r="B10" s="17"/>
      <c r="C10" s="18"/>
      <c r="D10" s="18"/>
      <c r="E10" s="18"/>
      <c r="F10" s="18"/>
      <c r="G10" s="18"/>
      <c r="H10" s="18"/>
      <c r="I10" s="32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12">
      <c r="A11" s="19" t="s">
        <v>340</v>
      </c>
      <c r="B11" s="20" t="s">
        <v>341</v>
      </c>
      <c r="C11" s="20" t="s">
        <v>342</v>
      </c>
      <c r="D11" s="12" t="s">
        <v>343</v>
      </c>
      <c r="E11" s="12"/>
      <c r="F11" s="12" t="s">
        <v>344</v>
      </c>
      <c r="G11" s="12"/>
      <c r="H11" s="12"/>
      <c r="I11" s="12"/>
      <c r="J11" s="30"/>
      <c r="K11" s="30"/>
      <c r="L11" s="30"/>
      <c r="M11" s="29"/>
      <c r="N11" s="29"/>
      <c r="O11" s="29"/>
      <c r="P11" s="29"/>
      <c r="Q11" s="29"/>
      <c r="R11" s="29"/>
    </row>
    <row r="12" spans="1:18" ht="12">
      <c r="A12" s="19"/>
      <c r="B12" s="19" t="s">
        <v>345</v>
      </c>
      <c r="C12" s="19" t="s">
        <v>346</v>
      </c>
      <c r="D12" s="21" t="s">
        <v>376</v>
      </c>
      <c r="E12" s="21"/>
      <c r="F12" s="21" t="s">
        <v>377</v>
      </c>
      <c r="G12" s="21"/>
      <c r="H12" s="21"/>
      <c r="I12" s="21"/>
      <c r="J12" s="30"/>
      <c r="K12" s="30"/>
      <c r="L12" s="30"/>
      <c r="M12" s="29"/>
      <c r="N12" s="29"/>
      <c r="O12" s="29"/>
      <c r="P12" s="29"/>
      <c r="Q12" s="29"/>
      <c r="R12" s="29"/>
    </row>
    <row r="13" spans="1:18" ht="12">
      <c r="A13" s="19"/>
      <c r="B13" s="19"/>
      <c r="C13" s="19" t="s">
        <v>353</v>
      </c>
      <c r="D13" s="21" t="s">
        <v>378</v>
      </c>
      <c r="E13" s="21"/>
      <c r="F13" s="21" t="s">
        <v>379</v>
      </c>
      <c r="G13" s="21"/>
      <c r="H13" s="21"/>
      <c r="I13" s="21"/>
      <c r="J13" s="30"/>
      <c r="K13" s="30"/>
      <c r="L13" s="30"/>
      <c r="M13" s="29"/>
      <c r="N13" s="29"/>
      <c r="O13" s="29"/>
      <c r="P13" s="29"/>
      <c r="Q13" s="29"/>
      <c r="R13" s="29"/>
    </row>
    <row r="14" spans="1:18" ht="12">
      <c r="A14" s="19"/>
      <c r="B14" s="19"/>
      <c r="C14" s="19"/>
      <c r="D14" s="21" t="s">
        <v>380</v>
      </c>
      <c r="E14" s="21"/>
      <c r="F14" s="21" t="s">
        <v>381</v>
      </c>
      <c r="G14" s="21"/>
      <c r="H14" s="21"/>
      <c r="I14" s="21"/>
      <c r="J14" s="30"/>
      <c r="K14" s="30"/>
      <c r="L14" s="30"/>
      <c r="M14" s="29"/>
      <c r="N14" s="29"/>
      <c r="O14" s="29"/>
      <c r="P14" s="30"/>
      <c r="Q14" s="30"/>
      <c r="R14" s="30"/>
    </row>
    <row r="15" spans="1:18" ht="12">
      <c r="A15" s="19"/>
      <c r="B15" s="19"/>
      <c r="C15" s="19"/>
      <c r="D15" s="21" t="s">
        <v>382</v>
      </c>
      <c r="E15" s="21"/>
      <c r="F15" s="21" t="s">
        <v>379</v>
      </c>
      <c r="G15" s="21"/>
      <c r="H15" s="21"/>
      <c r="I15" s="21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2">
      <c r="A16" s="19"/>
      <c r="B16" s="19"/>
      <c r="C16" s="19" t="s">
        <v>358</v>
      </c>
      <c r="D16" s="21" t="s">
        <v>383</v>
      </c>
      <c r="E16" s="21"/>
      <c r="F16" s="21" t="s">
        <v>384</v>
      </c>
      <c r="G16" s="21"/>
      <c r="H16" s="21"/>
      <c r="I16" s="21"/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12">
      <c r="A17" s="19"/>
      <c r="B17" s="19"/>
      <c r="C17" s="19" t="s">
        <v>361</v>
      </c>
      <c r="D17" s="21" t="s">
        <v>385</v>
      </c>
      <c r="E17" s="21"/>
      <c r="F17" s="21" t="s">
        <v>386</v>
      </c>
      <c r="G17" s="21"/>
      <c r="H17" s="21"/>
      <c r="I17" s="21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24">
      <c r="A18" s="19"/>
      <c r="B18" s="22" t="s">
        <v>364</v>
      </c>
      <c r="C18" s="23" t="s">
        <v>365</v>
      </c>
      <c r="D18" s="24" t="s">
        <v>387</v>
      </c>
      <c r="E18" s="25"/>
      <c r="F18" s="26" t="s">
        <v>388</v>
      </c>
      <c r="G18" s="27"/>
      <c r="H18" s="27"/>
      <c r="I18" s="33"/>
      <c r="J18" s="30"/>
      <c r="K18" s="30"/>
      <c r="L18" s="30"/>
      <c r="M18" s="30"/>
      <c r="N18" s="30"/>
      <c r="O18" s="30"/>
      <c r="P18" s="30"/>
      <c r="Q18" s="30"/>
      <c r="R18" s="29"/>
    </row>
    <row r="19" spans="1:18" ht="12">
      <c r="A19" s="19"/>
      <c r="B19" s="19" t="s">
        <v>368</v>
      </c>
      <c r="C19" s="28" t="s">
        <v>369</v>
      </c>
      <c r="D19" s="21" t="s">
        <v>389</v>
      </c>
      <c r="E19" s="21"/>
      <c r="F19" s="21" t="s">
        <v>390</v>
      </c>
      <c r="G19" s="21"/>
      <c r="H19" s="21"/>
      <c r="I19" s="21"/>
      <c r="J19" s="29"/>
      <c r="K19" s="29"/>
      <c r="L19" s="30"/>
      <c r="M19" s="29"/>
      <c r="N19" s="29"/>
      <c r="O19" s="29"/>
      <c r="P19" s="29"/>
      <c r="Q19" s="29"/>
      <c r="R19" s="29"/>
    </row>
    <row r="20" spans="1:18" ht="12">
      <c r="A20" s="19"/>
      <c r="B20" s="19"/>
      <c r="C20" s="28"/>
      <c r="D20" s="21" t="s">
        <v>391</v>
      </c>
      <c r="E20" s="21"/>
      <c r="F20" s="21" t="s">
        <v>390</v>
      </c>
      <c r="G20" s="21"/>
      <c r="H20" s="21"/>
      <c r="I20" s="21"/>
      <c r="J20" s="29"/>
      <c r="K20" s="29"/>
      <c r="L20" s="29"/>
      <c r="M20" s="29"/>
      <c r="N20" s="29"/>
      <c r="O20" s="29"/>
      <c r="P20" s="29"/>
      <c r="Q20" s="29"/>
      <c r="R20" s="29"/>
    </row>
  </sheetData>
  <sheetProtection/>
  <mergeCells count="38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A6:A8"/>
    <mergeCell ref="A9:A10"/>
    <mergeCell ref="A11:A20"/>
    <mergeCell ref="B12:B17"/>
    <mergeCell ref="B19:B20"/>
    <mergeCell ref="C13:C15"/>
    <mergeCell ref="C19:C20"/>
    <mergeCell ref="B9:I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1">
      <selection activeCell="B51" sqref="B5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93"/>
      <c r="B1" s="193"/>
      <c r="C1" s="193"/>
      <c r="D1" s="104" t="s">
        <v>2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</row>
    <row r="2" spans="1:31" ht="20.25" customHeight="1">
      <c r="A2" s="76" t="s">
        <v>3</v>
      </c>
      <c r="B2" s="76"/>
      <c r="C2" s="76"/>
      <c r="D2" s="76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</row>
    <row r="3" spans="1:31" ht="20.25" customHeight="1">
      <c r="A3" s="194" t="s">
        <v>4</v>
      </c>
      <c r="B3" s="195"/>
      <c r="C3" s="102"/>
      <c r="D3" s="79" t="s">
        <v>5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</row>
    <row r="4" spans="1:31" ht="20.25" customHeight="1">
      <c r="A4" s="196" t="s">
        <v>6</v>
      </c>
      <c r="B4" s="196"/>
      <c r="C4" s="196" t="s">
        <v>7</v>
      </c>
      <c r="D4" s="196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</row>
    <row r="5" spans="1:31" ht="20.25" customHeight="1">
      <c r="A5" s="197" t="s">
        <v>8</v>
      </c>
      <c r="B5" s="198" t="s">
        <v>9</v>
      </c>
      <c r="C5" s="197" t="s">
        <v>8</v>
      </c>
      <c r="D5" s="257" t="s">
        <v>9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</row>
    <row r="6" spans="1:31" ht="20.25" customHeight="1">
      <c r="A6" s="204" t="s">
        <v>10</v>
      </c>
      <c r="B6" s="201">
        <v>8177117</v>
      </c>
      <c r="C6" s="258" t="s">
        <v>11</v>
      </c>
      <c r="D6" s="201">
        <v>7432641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</row>
    <row r="7" spans="1:31" ht="20.25" customHeight="1">
      <c r="A7" s="204" t="s">
        <v>12</v>
      </c>
      <c r="B7" s="201">
        <v>0</v>
      </c>
      <c r="C7" s="258" t="s">
        <v>13</v>
      </c>
      <c r="D7" s="201">
        <v>0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</row>
    <row r="8" spans="1:31" ht="20.25" customHeight="1">
      <c r="A8" s="204" t="s">
        <v>14</v>
      </c>
      <c r="B8" s="203">
        <v>0</v>
      </c>
      <c r="C8" s="258" t="s">
        <v>15</v>
      </c>
      <c r="D8" s="201">
        <v>0</v>
      </c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</row>
    <row r="9" spans="1:31" ht="20.25" customHeight="1">
      <c r="A9" s="204" t="s">
        <v>16</v>
      </c>
      <c r="B9" s="259">
        <v>0</v>
      </c>
      <c r="C9" s="258" t="s">
        <v>17</v>
      </c>
      <c r="D9" s="201">
        <v>0</v>
      </c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31" ht="20.25" customHeight="1">
      <c r="A10" s="204" t="s">
        <v>18</v>
      </c>
      <c r="B10" s="201">
        <v>0</v>
      </c>
      <c r="C10" s="258" t="s">
        <v>19</v>
      </c>
      <c r="D10" s="201">
        <v>0</v>
      </c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</row>
    <row r="11" spans="1:31" ht="20.25" customHeight="1">
      <c r="A11" s="204" t="s">
        <v>20</v>
      </c>
      <c r="B11" s="203">
        <v>0</v>
      </c>
      <c r="C11" s="258" t="s">
        <v>21</v>
      </c>
      <c r="D11" s="201">
        <v>0</v>
      </c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</row>
    <row r="12" spans="1:31" ht="20.25" customHeight="1">
      <c r="A12" s="200"/>
      <c r="B12" s="260"/>
      <c r="C12" s="204" t="s">
        <v>22</v>
      </c>
      <c r="D12" s="201">
        <v>0</v>
      </c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</row>
    <row r="13" spans="1:31" ht="20.25" customHeight="1">
      <c r="A13" s="214"/>
      <c r="B13" s="203"/>
      <c r="C13" s="204" t="s">
        <v>23</v>
      </c>
      <c r="D13" s="201">
        <v>260882</v>
      </c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</row>
    <row r="14" spans="1:31" ht="20.25" customHeight="1">
      <c r="A14" s="214"/>
      <c r="B14" s="203"/>
      <c r="C14" s="204" t="s">
        <v>24</v>
      </c>
      <c r="D14" s="201">
        <v>0</v>
      </c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</row>
    <row r="15" spans="1:31" ht="20.25" customHeight="1">
      <c r="A15" s="214"/>
      <c r="B15" s="203"/>
      <c r="C15" s="204" t="s">
        <v>25</v>
      </c>
      <c r="D15" s="201">
        <v>185576</v>
      </c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</row>
    <row r="16" spans="1:31" ht="20.25" customHeight="1">
      <c r="A16" s="214"/>
      <c r="B16" s="203"/>
      <c r="C16" s="204" t="s">
        <v>26</v>
      </c>
      <c r="D16" s="201">
        <v>0</v>
      </c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</row>
    <row r="17" spans="1:31" ht="20.25" customHeight="1">
      <c r="A17" s="214"/>
      <c r="B17" s="203"/>
      <c r="C17" s="204" t="s">
        <v>27</v>
      </c>
      <c r="D17" s="201">
        <v>0</v>
      </c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  <row r="18" spans="1:31" ht="20.25" customHeight="1">
      <c r="A18" s="214"/>
      <c r="B18" s="203"/>
      <c r="C18" s="204" t="s">
        <v>28</v>
      </c>
      <c r="D18" s="201">
        <v>0</v>
      </c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ht="20.25" customHeight="1">
      <c r="A19" s="214"/>
      <c r="B19" s="203"/>
      <c r="C19" s="204" t="s">
        <v>29</v>
      </c>
      <c r="D19" s="201">
        <v>0</v>
      </c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ht="20.25" customHeight="1">
      <c r="A20" s="214"/>
      <c r="B20" s="203"/>
      <c r="C20" s="204" t="s">
        <v>30</v>
      </c>
      <c r="D20" s="201">
        <v>0</v>
      </c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ht="20.25" customHeight="1">
      <c r="A21" s="214"/>
      <c r="B21" s="203"/>
      <c r="C21" s="204" t="s">
        <v>31</v>
      </c>
      <c r="D21" s="201">
        <v>0</v>
      </c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ht="20.25" customHeight="1">
      <c r="A22" s="214"/>
      <c r="B22" s="203"/>
      <c r="C22" s="204" t="s">
        <v>32</v>
      </c>
      <c r="D22" s="201">
        <v>0</v>
      </c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ht="20.25" customHeight="1">
      <c r="A23" s="214"/>
      <c r="B23" s="203"/>
      <c r="C23" s="204" t="s">
        <v>33</v>
      </c>
      <c r="D23" s="201">
        <v>0</v>
      </c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31" ht="20.25" customHeight="1">
      <c r="A24" s="214"/>
      <c r="B24" s="203"/>
      <c r="C24" s="204" t="s">
        <v>34</v>
      </c>
      <c r="D24" s="201">
        <v>0</v>
      </c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</row>
    <row r="25" spans="1:31" ht="20.25" customHeight="1">
      <c r="A25" s="214"/>
      <c r="B25" s="203"/>
      <c r="C25" s="204" t="s">
        <v>35</v>
      </c>
      <c r="D25" s="201">
        <v>298018</v>
      </c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</row>
    <row r="26" spans="1:31" ht="20.25" customHeight="1">
      <c r="A26" s="200"/>
      <c r="B26" s="203"/>
      <c r="C26" s="204" t="s">
        <v>36</v>
      </c>
      <c r="D26" s="201">
        <v>0</v>
      </c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</row>
    <row r="27" spans="1:31" ht="20.25" customHeight="1">
      <c r="A27" s="200"/>
      <c r="B27" s="203"/>
      <c r="C27" s="204" t="s">
        <v>37</v>
      </c>
      <c r="D27" s="201">
        <v>0</v>
      </c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</row>
    <row r="28" spans="1:31" ht="20.25" customHeight="1">
      <c r="A28" s="200"/>
      <c r="B28" s="203"/>
      <c r="C28" s="204" t="s">
        <v>38</v>
      </c>
      <c r="D28" s="203">
        <v>0</v>
      </c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</row>
    <row r="29" spans="1:31" ht="20.25" customHeight="1">
      <c r="A29" s="200"/>
      <c r="B29" s="203"/>
      <c r="C29" s="204" t="s">
        <v>39</v>
      </c>
      <c r="D29" s="259">
        <v>0</v>
      </c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</row>
    <row r="30" spans="1:31" ht="20.25" customHeight="1">
      <c r="A30" s="200"/>
      <c r="B30" s="203"/>
      <c r="C30" s="204" t="s">
        <v>40</v>
      </c>
      <c r="D30" s="201">
        <v>0</v>
      </c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</row>
    <row r="31" spans="1:31" ht="20.25" customHeight="1">
      <c r="A31" s="200"/>
      <c r="B31" s="203"/>
      <c r="C31" s="204" t="s">
        <v>41</v>
      </c>
      <c r="D31" s="201">
        <v>0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</row>
    <row r="32" spans="1:31" ht="20.25" customHeight="1">
      <c r="A32" s="200"/>
      <c r="B32" s="203"/>
      <c r="C32" s="204" t="s">
        <v>42</v>
      </c>
      <c r="D32" s="201">
        <v>0</v>
      </c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</row>
    <row r="33" spans="1:31" ht="20.25" customHeight="1">
      <c r="A33" s="200"/>
      <c r="B33" s="203"/>
      <c r="C33" s="204" t="s">
        <v>43</v>
      </c>
      <c r="D33" s="201">
        <v>0</v>
      </c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</row>
    <row r="34" spans="1:31" ht="20.25" customHeight="1">
      <c r="A34" s="200"/>
      <c r="B34" s="203"/>
      <c r="C34" s="204" t="s">
        <v>44</v>
      </c>
      <c r="D34" s="203">
        <v>0</v>
      </c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</row>
    <row r="35" spans="1:31" ht="20.25" customHeight="1">
      <c r="A35" s="200"/>
      <c r="B35" s="203"/>
      <c r="C35" s="200"/>
      <c r="D35" s="216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</row>
    <row r="36" spans="1:31" ht="20.25" customHeight="1">
      <c r="A36" s="197" t="s">
        <v>45</v>
      </c>
      <c r="B36" s="216">
        <f>SUM(B6:B11)</f>
        <v>8177117</v>
      </c>
      <c r="C36" s="197" t="s">
        <v>46</v>
      </c>
      <c r="D36" s="216">
        <f>SUM(D6:D34)</f>
        <v>8177117</v>
      </c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</row>
    <row r="37" spans="1:31" ht="20.25" customHeight="1">
      <c r="A37" s="200" t="s">
        <v>47</v>
      </c>
      <c r="B37" s="261"/>
      <c r="C37" s="200" t="s">
        <v>48</v>
      </c>
      <c r="D37" s="213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</row>
    <row r="38" spans="1:31" ht="20.25" customHeight="1">
      <c r="A38" s="204" t="s">
        <v>49</v>
      </c>
      <c r="B38" s="262"/>
      <c r="C38" s="202" t="s">
        <v>50</v>
      </c>
      <c r="D38" s="261"/>
      <c r="E38" s="222"/>
      <c r="F38" s="222"/>
      <c r="G38" s="263" t="s">
        <v>51</v>
      </c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</row>
    <row r="39" spans="1:31" ht="20.25" customHeight="1">
      <c r="A39" s="200"/>
      <c r="B39" s="260"/>
      <c r="C39" s="204" t="s">
        <v>52</v>
      </c>
      <c r="D39" s="264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</row>
    <row r="40" spans="1:31" ht="20.25" customHeight="1">
      <c r="A40" s="200"/>
      <c r="B40" s="265"/>
      <c r="C40" s="200"/>
      <c r="D40" s="217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</row>
    <row r="41" spans="1:31" ht="20.25" customHeight="1">
      <c r="A41" s="266" t="s">
        <v>53</v>
      </c>
      <c r="B41" s="267">
        <f>SUM(B36:B38)</f>
        <v>8177117</v>
      </c>
      <c r="C41" s="268" t="s">
        <v>54</v>
      </c>
      <c r="D41" s="216">
        <f>SUM(D36:D39)</f>
        <v>8177117</v>
      </c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</row>
    <row r="42" spans="1:31" ht="20.25" customHeight="1">
      <c r="A42" s="219"/>
      <c r="B42" s="220"/>
      <c r="C42" s="221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showZeros="0" workbookViewId="0" topLeftCell="A1">
      <selection activeCell="F8" sqref="F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165"/>
      <c r="T1" s="170" t="s">
        <v>55</v>
      </c>
    </row>
    <row r="2" spans="1:20" ht="19.5" customHeight="1">
      <c r="A2" s="76" t="s">
        <v>56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9.5" customHeight="1">
      <c r="A3" s="145" t="s">
        <v>4</v>
      </c>
      <c r="B3" s="145"/>
      <c r="C3" s="145"/>
      <c r="D3" s="145"/>
      <c r="E3" s="145"/>
      <c r="F3" s="145"/>
      <c r="G3" s="105"/>
      <c r="H3" s="105"/>
      <c r="I3" s="105"/>
      <c r="J3" s="157"/>
      <c r="K3" s="157"/>
      <c r="L3" s="157"/>
      <c r="M3" s="157"/>
      <c r="N3" s="157"/>
      <c r="O3" s="157"/>
      <c r="P3" s="157"/>
      <c r="Q3" s="157"/>
      <c r="R3" s="157"/>
      <c r="S3" s="96"/>
      <c r="T3" s="79" t="s">
        <v>5</v>
      </c>
    </row>
    <row r="4" spans="1:20" ht="19.5" customHeight="1">
      <c r="A4" s="118" t="s">
        <v>57</v>
      </c>
      <c r="B4" s="118"/>
      <c r="C4" s="118"/>
      <c r="D4" s="249"/>
      <c r="E4" s="250"/>
      <c r="F4" s="251" t="s">
        <v>58</v>
      </c>
      <c r="G4" s="81" t="s">
        <v>59</v>
      </c>
      <c r="H4" s="84" t="s">
        <v>60</v>
      </c>
      <c r="I4" s="84" t="s">
        <v>61</v>
      </c>
      <c r="J4" s="84" t="s">
        <v>62</v>
      </c>
      <c r="K4" s="84" t="s">
        <v>63</v>
      </c>
      <c r="L4" s="84"/>
      <c r="M4" s="160" t="s">
        <v>64</v>
      </c>
      <c r="N4" s="254" t="s">
        <v>65</v>
      </c>
      <c r="O4" s="254"/>
      <c r="P4" s="254"/>
      <c r="Q4" s="254"/>
      <c r="R4" s="254"/>
      <c r="S4" s="84" t="s">
        <v>66</v>
      </c>
      <c r="T4" s="84" t="s">
        <v>67</v>
      </c>
    </row>
    <row r="5" spans="1:20" ht="19.5" customHeight="1">
      <c r="A5" s="80" t="s">
        <v>68</v>
      </c>
      <c r="B5" s="80"/>
      <c r="C5" s="252"/>
      <c r="D5" s="128" t="s">
        <v>69</v>
      </c>
      <c r="E5" s="128" t="s">
        <v>70</v>
      </c>
      <c r="F5" s="84"/>
      <c r="G5" s="81"/>
      <c r="H5" s="84"/>
      <c r="I5" s="84"/>
      <c r="J5" s="84"/>
      <c r="K5" s="255" t="s">
        <v>71</v>
      </c>
      <c r="L5" s="84" t="s">
        <v>72</v>
      </c>
      <c r="M5" s="160"/>
      <c r="N5" s="84" t="s">
        <v>73</v>
      </c>
      <c r="O5" s="84" t="s">
        <v>74</v>
      </c>
      <c r="P5" s="84" t="s">
        <v>75</v>
      </c>
      <c r="Q5" s="84" t="s">
        <v>76</v>
      </c>
      <c r="R5" s="84" t="s">
        <v>77</v>
      </c>
      <c r="S5" s="84"/>
      <c r="T5" s="84"/>
    </row>
    <row r="6" spans="1:20" ht="30.75" customHeight="1">
      <c r="A6" s="120" t="s">
        <v>78</v>
      </c>
      <c r="B6" s="119" t="s">
        <v>79</v>
      </c>
      <c r="C6" s="150" t="s">
        <v>80</v>
      </c>
      <c r="D6" s="134"/>
      <c r="E6" s="134"/>
      <c r="F6" s="122"/>
      <c r="G6" s="123"/>
      <c r="H6" s="122"/>
      <c r="I6" s="122"/>
      <c r="J6" s="122"/>
      <c r="K6" s="256"/>
      <c r="L6" s="122"/>
      <c r="M6" s="184"/>
      <c r="N6" s="122"/>
      <c r="O6" s="122"/>
      <c r="P6" s="122"/>
      <c r="Q6" s="122"/>
      <c r="R6" s="122"/>
      <c r="S6" s="122"/>
      <c r="T6" s="122"/>
    </row>
    <row r="7" spans="1:20" ht="19.5" customHeight="1">
      <c r="A7" s="139"/>
      <c r="B7" s="139"/>
      <c r="C7" s="139"/>
      <c r="D7" s="139"/>
      <c r="E7" s="253" t="s">
        <v>58</v>
      </c>
      <c r="F7" s="143">
        <f>H7</f>
        <v>8177117.24</v>
      </c>
      <c r="G7" s="143">
        <v>0</v>
      </c>
      <c r="H7" s="143">
        <f>H8+H9+H10+H11+H12+H13+H14+H15+H16</f>
        <v>8177117.24</v>
      </c>
      <c r="I7" s="143">
        <v>0</v>
      </c>
      <c r="J7" s="140">
        <v>0</v>
      </c>
      <c r="K7" s="142">
        <v>0</v>
      </c>
      <c r="L7" s="140"/>
      <c r="M7" s="142">
        <v>0</v>
      </c>
      <c r="N7" s="140"/>
      <c r="O7" s="142"/>
      <c r="P7" s="143"/>
      <c r="Q7" s="143"/>
      <c r="R7" s="140"/>
      <c r="S7" s="142">
        <v>0</v>
      </c>
      <c r="T7" s="140"/>
    </row>
    <row r="8" spans="1:20" ht="19.5" customHeight="1">
      <c r="A8" s="139" t="s">
        <v>81</v>
      </c>
      <c r="B8" s="139" t="s">
        <v>82</v>
      </c>
      <c r="C8" s="139" t="s">
        <v>83</v>
      </c>
      <c r="D8" s="139" t="s">
        <v>84</v>
      </c>
      <c r="E8" s="253" t="s">
        <v>85</v>
      </c>
      <c r="F8" s="143">
        <v>2540932.92</v>
      </c>
      <c r="G8" s="143">
        <v>0</v>
      </c>
      <c r="H8" s="143">
        <v>2540932.92</v>
      </c>
      <c r="I8" s="143">
        <v>0</v>
      </c>
      <c r="J8" s="140">
        <v>0</v>
      </c>
      <c r="K8" s="142">
        <v>0</v>
      </c>
      <c r="L8" s="140"/>
      <c r="M8" s="142">
        <v>0</v>
      </c>
      <c r="N8" s="140"/>
      <c r="O8" s="142"/>
      <c r="P8" s="143"/>
      <c r="Q8" s="143"/>
      <c r="R8" s="140"/>
      <c r="S8" s="142">
        <v>0</v>
      </c>
      <c r="T8" s="140"/>
    </row>
    <row r="9" spans="1:20" ht="19.5" customHeight="1">
      <c r="A9" s="139" t="s">
        <v>81</v>
      </c>
      <c r="B9" s="139" t="s">
        <v>82</v>
      </c>
      <c r="C9" s="139" t="s">
        <v>86</v>
      </c>
      <c r="D9" s="139" t="s">
        <v>84</v>
      </c>
      <c r="E9" s="253" t="s">
        <v>87</v>
      </c>
      <c r="F9" s="143">
        <v>1170000</v>
      </c>
      <c r="G9" s="143">
        <v>0</v>
      </c>
      <c r="H9" s="143">
        <v>1170000</v>
      </c>
      <c r="I9" s="143">
        <v>0</v>
      </c>
      <c r="J9" s="140">
        <v>0</v>
      </c>
      <c r="K9" s="142">
        <v>0</v>
      </c>
      <c r="L9" s="140"/>
      <c r="M9" s="142">
        <v>0</v>
      </c>
      <c r="N9" s="140"/>
      <c r="O9" s="142"/>
      <c r="P9" s="143"/>
      <c r="Q9" s="143"/>
      <c r="R9" s="140"/>
      <c r="S9" s="142">
        <v>0</v>
      </c>
      <c r="T9" s="140"/>
    </row>
    <row r="10" spans="1:20" ht="19.5" customHeight="1">
      <c r="A10" s="139" t="s">
        <v>81</v>
      </c>
      <c r="B10" s="139" t="s">
        <v>82</v>
      </c>
      <c r="C10" s="139" t="s">
        <v>88</v>
      </c>
      <c r="D10" s="139" t="s">
        <v>84</v>
      </c>
      <c r="E10" s="253" t="s">
        <v>89</v>
      </c>
      <c r="F10" s="143">
        <v>570250.48</v>
      </c>
      <c r="G10" s="143">
        <v>0</v>
      </c>
      <c r="H10" s="143">
        <v>570250.48</v>
      </c>
      <c r="I10" s="143">
        <v>0</v>
      </c>
      <c r="J10" s="140">
        <v>0</v>
      </c>
      <c r="K10" s="142">
        <v>0</v>
      </c>
      <c r="L10" s="140"/>
      <c r="M10" s="142">
        <v>0</v>
      </c>
      <c r="N10" s="140"/>
      <c r="O10" s="142"/>
      <c r="P10" s="143"/>
      <c r="Q10" s="143"/>
      <c r="R10" s="140"/>
      <c r="S10" s="142">
        <v>0</v>
      </c>
      <c r="T10" s="140"/>
    </row>
    <row r="11" spans="1:20" ht="19.5" customHeight="1">
      <c r="A11" s="139" t="s">
        <v>81</v>
      </c>
      <c r="B11" s="139" t="s">
        <v>82</v>
      </c>
      <c r="C11" s="139" t="s">
        <v>90</v>
      </c>
      <c r="D11" s="139" t="s">
        <v>84</v>
      </c>
      <c r="E11" s="253" t="s">
        <v>91</v>
      </c>
      <c r="F11" s="143">
        <v>3134770</v>
      </c>
      <c r="G11" s="143">
        <v>0</v>
      </c>
      <c r="H11" s="143">
        <v>3134770</v>
      </c>
      <c r="I11" s="143">
        <v>0</v>
      </c>
      <c r="J11" s="140">
        <v>0</v>
      </c>
      <c r="K11" s="142">
        <v>0</v>
      </c>
      <c r="L11" s="140"/>
      <c r="M11" s="142">
        <v>0</v>
      </c>
      <c r="N11" s="140"/>
      <c r="O11" s="142"/>
      <c r="P11" s="143"/>
      <c r="Q11" s="143"/>
      <c r="R11" s="140"/>
      <c r="S11" s="142">
        <v>0</v>
      </c>
      <c r="T11" s="140"/>
    </row>
    <row r="12" spans="1:20" ht="19.5" customHeight="1">
      <c r="A12" s="139" t="s">
        <v>92</v>
      </c>
      <c r="B12" s="139" t="s">
        <v>93</v>
      </c>
      <c r="C12" s="139" t="s">
        <v>83</v>
      </c>
      <c r="D12" s="139" t="s">
        <v>84</v>
      </c>
      <c r="E12" s="253" t="s">
        <v>94</v>
      </c>
      <c r="F12" s="143">
        <v>16687.84</v>
      </c>
      <c r="G12" s="143">
        <v>0</v>
      </c>
      <c r="H12" s="143">
        <v>16687.84</v>
      </c>
      <c r="I12" s="143">
        <v>0</v>
      </c>
      <c r="J12" s="140">
        <v>0</v>
      </c>
      <c r="K12" s="142">
        <v>0</v>
      </c>
      <c r="L12" s="140"/>
      <c r="M12" s="142">
        <v>0</v>
      </c>
      <c r="N12" s="140"/>
      <c r="O12" s="142"/>
      <c r="P12" s="143"/>
      <c r="Q12" s="143"/>
      <c r="R12" s="140"/>
      <c r="S12" s="142">
        <v>0</v>
      </c>
      <c r="T12" s="140"/>
    </row>
    <row r="13" spans="1:20" ht="19.5" customHeight="1">
      <c r="A13" s="139" t="s">
        <v>92</v>
      </c>
      <c r="B13" s="139" t="s">
        <v>93</v>
      </c>
      <c r="C13" s="139" t="s">
        <v>93</v>
      </c>
      <c r="D13" s="139" t="s">
        <v>84</v>
      </c>
      <c r="E13" s="253" t="s">
        <v>95</v>
      </c>
      <c r="F13" s="143">
        <v>260882</v>
      </c>
      <c r="G13" s="143">
        <v>0</v>
      </c>
      <c r="H13" s="143">
        <v>260882</v>
      </c>
      <c r="I13" s="143">
        <v>0</v>
      </c>
      <c r="J13" s="140">
        <v>0</v>
      </c>
      <c r="K13" s="142">
        <v>0</v>
      </c>
      <c r="L13" s="140"/>
      <c r="M13" s="142">
        <v>0</v>
      </c>
      <c r="N13" s="140"/>
      <c r="O13" s="142"/>
      <c r="P13" s="143"/>
      <c r="Q13" s="143"/>
      <c r="R13" s="140"/>
      <c r="S13" s="142">
        <v>0</v>
      </c>
      <c r="T13" s="140"/>
    </row>
    <row r="14" spans="1:20" ht="19.5" customHeight="1">
      <c r="A14" s="139" t="s">
        <v>96</v>
      </c>
      <c r="B14" s="139" t="s">
        <v>97</v>
      </c>
      <c r="C14" s="139" t="s">
        <v>83</v>
      </c>
      <c r="D14" s="139" t="s">
        <v>84</v>
      </c>
      <c r="E14" s="253" t="s">
        <v>98</v>
      </c>
      <c r="F14" s="143">
        <v>151128</v>
      </c>
      <c r="G14" s="143">
        <v>0</v>
      </c>
      <c r="H14" s="143">
        <v>151128</v>
      </c>
      <c r="I14" s="143">
        <v>0</v>
      </c>
      <c r="J14" s="140">
        <v>0</v>
      </c>
      <c r="K14" s="142">
        <v>0</v>
      </c>
      <c r="L14" s="140"/>
      <c r="M14" s="142">
        <v>0</v>
      </c>
      <c r="N14" s="140"/>
      <c r="O14" s="142"/>
      <c r="P14" s="143"/>
      <c r="Q14" s="143"/>
      <c r="R14" s="140"/>
      <c r="S14" s="142">
        <v>0</v>
      </c>
      <c r="T14" s="140"/>
    </row>
    <row r="15" spans="1:20" ht="19.5" customHeight="1">
      <c r="A15" s="139" t="s">
        <v>96</v>
      </c>
      <c r="B15" s="139" t="s">
        <v>97</v>
      </c>
      <c r="C15" s="139" t="s">
        <v>86</v>
      </c>
      <c r="D15" s="139" t="s">
        <v>84</v>
      </c>
      <c r="E15" s="253" t="s">
        <v>99</v>
      </c>
      <c r="F15" s="143">
        <v>34448</v>
      </c>
      <c r="G15" s="143">
        <v>0</v>
      </c>
      <c r="H15" s="143">
        <v>34448</v>
      </c>
      <c r="I15" s="143">
        <v>0</v>
      </c>
      <c r="J15" s="140">
        <v>0</v>
      </c>
      <c r="K15" s="142">
        <v>0</v>
      </c>
      <c r="L15" s="140"/>
      <c r="M15" s="142">
        <v>0</v>
      </c>
      <c r="N15" s="140"/>
      <c r="O15" s="142"/>
      <c r="P15" s="143"/>
      <c r="Q15" s="143"/>
      <c r="R15" s="140"/>
      <c r="S15" s="142">
        <v>0</v>
      </c>
      <c r="T15" s="140"/>
    </row>
    <row r="16" spans="1:20" ht="19.5" customHeight="1">
      <c r="A16" s="139" t="s">
        <v>100</v>
      </c>
      <c r="B16" s="139" t="s">
        <v>86</v>
      </c>
      <c r="C16" s="139" t="s">
        <v>83</v>
      </c>
      <c r="D16" s="139" t="s">
        <v>84</v>
      </c>
      <c r="E16" s="253" t="s">
        <v>101</v>
      </c>
      <c r="F16" s="143">
        <v>298018</v>
      </c>
      <c r="G16" s="143">
        <v>0</v>
      </c>
      <c r="H16" s="143">
        <v>298018</v>
      </c>
      <c r="I16" s="143">
        <v>0</v>
      </c>
      <c r="J16" s="140">
        <v>0</v>
      </c>
      <c r="K16" s="142">
        <v>0</v>
      </c>
      <c r="L16" s="140"/>
      <c r="M16" s="142">
        <v>0</v>
      </c>
      <c r="N16" s="140"/>
      <c r="O16" s="142"/>
      <c r="P16" s="143"/>
      <c r="Q16" s="143"/>
      <c r="R16" s="140"/>
      <c r="S16" s="142">
        <v>0</v>
      </c>
      <c r="T16" s="140"/>
    </row>
    <row r="17" spans="1:20" ht="19.5" customHeight="1">
      <c r="A17" s="96"/>
      <c r="B17" s="96"/>
      <c r="C17" s="96"/>
      <c r="D17" s="96"/>
      <c r="E17" s="96"/>
      <c r="F17" s="96"/>
      <c r="G17" s="100"/>
      <c r="H17" s="100"/>
      <c r="I17" s="96"/>
      <c r="J17" s="96"/>
      <c r="K17" s="100"/>
      <c r="L17" s="248"/>
      <c r="M17" s="100"/>
      <c r="N17" s="100"/>
      <c r="O17" s="96"/>
      <c r="P17" s="96"/>
      <c r="Q17" s="96"/>
      <c r="R17" s="100"/>
      <c r="S17" s="100"/>
      <c r="T17" s="100"/>
    </row>
    <row r="18" spans="1:20" ht="19.5" customHeight="1">
      <c r="A18" s="98"/>
      <c r="B18" s="98"/>
      <c r="C18" s="98"/>
      <c r="D18" s="98"/>
      <c r="E18" s="98"/>
      <c r="F18" s="96"/>
      <c r="G18" s="100"/>
      <c r="H18" s="100"/>
      <c r="I18" s="96"/>
      <c r="J18" s="96"/>
      <c r="K18" s="100"/>
      <c r="L18" s="100"/>
      <c r="M18" s="100"/>
      <c r="N18" s="100"/>
      <c r="O18" s="96"/>
      <c r="P18" s="96"/>
      <c r="Q18" s="96"/>
      <c r="R18" s="100"/>
      <c r="S18" s="100"/>
      <c r="T18" s="100"/>
    </row>
    <row r="19" spans="1:20" ht="19.5" customHeight="1">
      <c r="A19" s="165"/>
      <c r="B19" s="165"/>
      <c r="C19" s="165"/>
      <c r="D19" s="165"/>
      <c r="E19" s="165"/>
      <c r="F19" s="165"/>
      <c r="G19" s="166"/>
      <c r="H19" s="166"/>
      <c r="I19" s="165"/>
      <c r="J19" s="165"/>
      <c r="K19" s="166"/>
      <c r="L19" s="166"/>
      <c r="M19" s="166"/>
      <c r="N19" s="169"/>
      <c r="O19" s="193"/>
      <c r="P19" s="165"/>
      <c r="Q19" s="165"/>
      <c r="R19" s="166"/>
      <c r="S19" s="166"/>
      <c r="T19" s="166"/>
    </row>
    <row r="20" spans="1:20" ht="19.5" customHeight="1">
      <c r="A20" s="166"/>
      <c r="B20" s="166"/>
      <c r="C20" s="166"/>
      <c r="D20" s="166"/>
      <c r="E20" s="166"/>
      <c r="F20" s="166"/>
      <c r="G20" s="166"/>
      <c r="H20" s="166"/>
      <c r="I20" s="165"/>
      <c r="J20" s="165"/>
      <c r="K20" s="166"/>
      <c r="L20" s="166"/>
      <c r="M20" s="166"/>
      <c r="N20" s="166"/>
      <c r="O20" s="165"/>
      <c r="P20" s="165"/>
      <c r="Q20" s="165"/>
      <c r="R20" s="166"/>
      <c r="S20" s="166"/>
      <c r="T20" s="166"/>
    </row>
    <row r="21" spans="1:20" ht="19.5" customHeight="1">
      <c r="A21" s="166"/>
      <c r="B21" s="166"/>
      <c r="C21" s="166"/>
      <c r="D21" s="166"/>
      <c r="E21" s="166"/>
      <c r="F21" s="166"/>
      <c r="G21" s="166"/>
      <c r="H21" s="166"/>
      <c r="I21" s="165"/>
      <c r="J21" s="165"/>
      <c r="K21" s="166"/>
      <c r="L21" s="166"/>
      <c r="M21" s="166"/>
      <c r="N21" s="166"/>
      <c r="O21" s="165"/>
      <c r="P21" s="165"/>
      <c r="Q21" s="165"/>
      <c r="R21" s="166"/>
      <c r="S21" s="166"/>
      <c r="T21" s="166"/>
    </row>
    <row r="22" spans="1:20" ht="19.5" customHeight="1">
      <c r="A22" s="166"/>
      <c r="B22" s="166"/>
      <c r="C22" s="166"/>
      <c r="D22" s="166"/>
      <c r="E22" s="166"/>
      <c r="F22" s="166"/>
      <c r="G22" s="166"/>
      <c r="H22" s="166"/>
      <c r="I22" s="165"/>
      <c r="J22" s="165"/>
      <c r="K22" s="166"/>
      <c r="L22" s="166"/>
      <c r="M22" s="166"/>
      <c r="N22" s="166"/>
      <c r="O22" s="165"/>
      <c r="P22" s="165"/>
      <c r="Q22" s="165"/>
      <c r="R22" s="166"/>
      <c r="S22" s="166"/>
      <c r="T22" s="166"/>
    </row>
    <row r="23" spans="1:20" ht="19.5" customHeight="1">
      <c r="A23" s="166"/>
      <c r="B23" s="166"/>
      <c r="C23" s="166"/>
      <c r="D23" s="166"/>
      <c r="E23" s="166"/>
      <c r="F23" s="166"/>
      <c r="G23" s="166"/>
      <c r="H23" s="166"/>
      <c r="I23" s="165"/>
      <c r="J23" s="165"/>
      <c r="K23" s="166"/>
      <c r="L23" s="166"/>
      <c r="M23" s="166"/>
      <c r="N23" s="166"/>
      <c r="O23" s="165"/>
      <c r="P23" s="165"/>
      <c r="Q23" s="165"/>
      <c r="R23" s="166"/>
      <c r="S23" s="166"/>
      <c r="T23" s="166"/>
    </row>
    <row r="24" spans="1:20" ht="19.5" customHeight="1">
      <c r="A24" s="166"/>
      <c r="B24" s="166"/>
      <c r="C24" s="166"/>
      <c r="D24" s="166"/>
      <c r="E24" s="166"/>
      <c r="F24" s="166"/>
      <c r="G24" s="166"/>
      <c r="H24" s="166"/>
      <c r="I24" s="165"/>
      <c r="J24" s="165"/>
      <c r="K24" s="166"/>
      <c r="L24" s="166"/>
      <c r="M24" s="166"/>
      <c r="N24" s="166"/>
      <c r="O24" s="165"/>
      <c r="P24" s="165"/>
      <c r="Q24" s="165"/>
      <c r="R24" s="166"/>
      <c r="S24" s="166"/>
      <c r="T24" s="166"/>
    </row>
    <row r="25" spans="1:20" ht="19.5" customHeight="1">
      <c r="A25" s="166"/>
      <c r="B25" s="166"/>
      <c r="C25" s="166"/>
      <c r="D25" s="166"/>
      <c r="E25" s="166"/>
      <c r="F25" s="166"/>
      <c r="G25" s="166"/>
      <c r="H25" s="166"/>
      <c r="I25" s="165"/>
      <c r="J25" s="165"/>
      <c r="K25" s="166"/>
      <c r="L25" s="166"/>
      <c r="M25" s="166"/>
      <c r="N25" s="166"/>
      <c r="O25" s="165"/>
      <c r="P25" s="165"/>
      <c r="Q25" s="165"/>
      <c r="R25" s="166"/>
      <c r="S25" s="166"/>
      <c r="T25" s="166"/>
    </row>
    <row r="26" spans="1:20" ht="19.5" customHeight="1">
      <c r="A26" s="166"/>
      <c r="B26" s="166"/>
      <c r="C26" s="166"/>
      <c r="D26" s="166"/>
      <c r="E26" s="166"/>
      <c r="F26" s="166"/>
      <c r="G26" s="166"/>
      <c r="H26" s="166"/>
      <c r="I26" s="165"/>
      <c r="J26" s="165"/>
      <c r="K26" s="166"/>
      <c r="L26" s="166"/>
      <c r="M26" s="166"/>
      <c r="N26" s="166"/>
      <c r="O26" s="165"/>
      <c r="P26" s="165"/>
      <c r="Q26" s="165"/>
      <c r="R26" s="166"/>
      <c r="S26" s="166"/>
      <c r="T26" s="166"/>
    </row>
    <row r="27" spans="1:20" ht="19.5" customHeight="1">
      <c r="A27" s="166"/>
      <c r="B27" s="166"/>
      <c r="C27" s="166"/>
      <c r="D27" s="166"/>
      <c r="E27" s="166"/>
      <c r="F27" s="166"/>
      <c r="G27" s="166"/>
      <c r="H27" s="166"/>
      <c r="I27" s="165"/>
      <c r="J27" s="165"/>
      <c r="K27" s="166"/>
      <c r="L27" s="166"/>
      <c r="M27" s="166"/>
      <c r="N27" s="166"/>
      <c r="O27" s="165"/>
      <c r="P27" s="165"/>
      <c r="Q27" s="165"/>
      <c r="R27" s="166"/>
      <c r="S27" s="166"/>
      <c r="T27" s="166"/>
    </row>
    <row r="28" spans="1:20" ht="19.5" customHeight="1">
      <c r="A28" s="166"/>
      <c r="B28" s="166"/>
      <c r="C28" s="166"/>
      <c r="D28" s="166"/>
      <c r="E28" s="166"/>
      <c r="F28" s="166"/>
      <c r="G28" s="166"/>
      <c r="H28" s="166"/>
      <c r="I28" s="165"/>
      <c r="J28" s="165"/>
      <c r="K28" s="166"/>
      <c r="L28" s="166"/>
      <c r="M28" s="166"/>
      <c r="N28" s="166"/>
      <c r="O28" s="165"/>
      <c r="P28" s="165"/>
      <c r="Q28" s="165"/>
      <c r="R28" s="166"/>
      <c r="S28" s="166"/>
      <c r="T28" s="166"/>
    </row>
    <row r="29" spans="1:20" ht="19.5" customHeight="1">
      <c r="A29" s="166"/>
      <c r="B29" s="166"/>
      <c r="C29" s="166"/>
      <c r="D29" s="166"/>
      <c r="E29" s="166"/>
      <c r="F29" s="166"/>
      <c r="G29" s="166"/>
      <c r="H29" s="166"/>
      <c r="I29" s="165"/>
      <c r="J29" s="165"/>
      <c r="K29" s="166"/>
      <c r="L29" s="166"/>
      <c r="M29" s="166"/>
      <c r="N29" s="166"/>
      <c r="O29" s="165"/>
      <c r="P29" s="165"/>
      <c r="Q29" s="165"/>
      <c r="R29" s="166"/>
      <c r="S29" s="166"/>
      <c r="T29" s="166"/>
    </row>
    <row r="30" spans="1:20" ht="19.5" customHeight="1">
      <c r="A30" s="166"/>
      <c r="B30" s="166"/>
      <c r="C30" s="166"/>
      <c r="D30" s="166"/>
      <c r="E30" s="166"/>
      <c r="F30" s="166"/>
      <c r="G30" s="166"/>
      <c r="H30" s="166"/>
      <c r="I30" s="165"/>
      <c r="J30" s="165"/>
      <c r="K30" s="166"/>
      <c r="L30" s="166"/>
      <c r="M30" s="166"/>
      <c r="N30" s="166"/>
      <c r="O30" s="165"/>
      <c r="P30" s="165"/>
      <c r="Q30" s="165"/>
      <c r="R30" s="166"/>
      <c r="S30" s="166"/>
      <c r="T30" s="166"/>
    </row>
    <row r="31" spans="1:20" ht="19.5" customHeight="1">
      <c r="A31" s="166"/>
      <c r="B31" s="166"/>
      <c r="C31" s="166"/>
      <c r="D31" s="166"/>
      <c r="E31" s="166"/>
      <c r="F31" s="166"/>
      <c r="G31" s="166"/>
      <c r="H31" s="166"/>
      <c r="I31" s="165"/>
      <c r="J31" s="165"/>
      <c r="K31" s="166"/>
      <c r="L31" s="166"/>
      <c r="M31" s="166"/>
      <c r="N31" s="166"/>
      <c r="O31" s="165"/>
      <c r="P31" s="165"/>
      <c r="Q31" s="165"/>
      <c r="R31" s="166"/>
      <c r="S31" s="166"/>
      <c r="T31" s="166"/>
    </row>
  </sheetData>
  <sheetProtection/>
  <mergeCells count="20">
    <mergeCell ref="A2:T2"/>
    <mergeCell ref="A3:F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showZeros="0" workbookViewId="0" topLeftCell="A1">
      <selection activeCell="P19" sqref="P1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02"/>
      <c r="B1" s="223"/>
      <c r="C1" s="223"/>
      <c r="D1" s="223"/>
      <c r="E1" s="223"/>
      <c r="F1" s="223"/>
      <c r="G1" s="223"/>
      <c r="H1" s="223"/>
      <c r="I1" s="223"/>
      <c r="J1" s="246" t="s">
        <v>102</v>
      </c>
    </row>
    <row r="2" spans="1:10" ht="19.5" customHeight="1">
      <c r="A2" s="76" t="s">
        <v>103</v>
      </c>
      <c r="B2" s="76"/>
      <c r="C2" s="76"/>
      <c r="D2" s="76"/>
      <c r="E2" s="76"/>
      <c r="F2" s="76"/>
      <c r="G2" s="76"/>
      <c r="H2" s="76"/>
      <c r="I2" s="76"/>
      <c r="J2" s="76"/>
    </row>
    <row r="3" spans="1:12" ht="19.5" customHeight="1">
      <c r="A3" s="224" t="s">
        <v>4</v>
      </c>
      <c r="B3" s="224"/>
      <c r="C3" s="224"/>
      <c r="D3" s="224"/>
      <c r="E3" s="224"/>
      <c r="F3" s="225"/>
      <c r="G3" s="225"/>
      <c r="H3" s="225"/>
      <c r="I3" s="225"/>
      <c r="J3" s="79" t="s">
        <v>5</v>
      </c>
      <c r="K3" s="96"/>
      <c r="L3" s="96"/>
    </row>
    <row r="4" spans="1:12" ht="19.5" customHeight="1">
      <c r="A4" s="226" t="s">
        <v>57</v>
      </c>
      <c r="B4" s="226"/>
      <c r="C4" s="226"/>
      <c r="D4" s="227"/>
      <c r="E4" s="228"/>
      <c r="F4" s="229" t="s">
        <v>58</v>
      </c>
      <c r="G4" s="229" t="s">
        <v>104</v>
      </c>
      <c r="H4" s="230" t="s">
        <v>105</v>
      </c>
      <c r="I4" s="230" t="s">
        <v>106</v>
      </c>
      <c r="J4" s="232" t="s">
        <v>107</v>
      </c>
      <c r="K4" s="96"/>
      <c r="L4" s="96"/>
    </row>
    <row r="5" spans="1:12" ht="19.5" customHeight="1">
      <c r="A5" s="196" t="s">
        <v>68</v>
      </c>
      <c r="B5" s="196"/>
      <c r="C5" s="231"/>
      <c r="D5" s="232" t="s">
        <v>69</v>
      </c>
      <c r="E5" s="233" t="s">
        <v>70</v>
      </c>
      <c r="F5" s="229"/>
      <c r="G5" s="229"/>
      <c r="H5" s="230"/>
      <c r="I5" s="230"/>
      <c r="J5" s="232"/>
      <c r="K5" s="96"/>
      <c r="L5" s="96"/>
    </row>
    <row r="6" spans="1:12" ht="20.25" customHeight="1">
      <c r="A6" s="234" t="s">
        <v>78</v>
      </c>
      <c r="B6" s="234" t="s">
        <v>79</v>
      </c>
      <c r="C6" s="235" t="s">
        <v>80</v>
      </c>
      <c r="D6" s="236"/>
      <c r="E6" s="237"/>
      <c r="F6" s="238"/>
      <c r="G6" s="238"/>
      <c r="H6" s="239"/>
      <c r="I6" s="239"/>
      <c r="J6" s="236"/>
      <c r="K6" s="96"/>
      <c r="L6" s="96"/>
    </row>
    <row r="7" spans="1:12" ht="19.5" customHeight="1">
      <c r="A7" s="240"/>
      <c r="B7" s="240"/>
      <c r="C7" s="240"/>
      <c r="D7" s="240"/>
      <c r="E7" s="241" t="s">
        <v>58</v>
      </c>
      <c r="F7" s="215">
        <f>G7+H7</f>
        <v>8177117.24</v>
      </c>
      <c r="G7" s="215">
        <f>G8+G10+G11+G12+G13+G14+G15+G16</f>
        <v>3945757.2399999998</v>
      </c>
      <c r="H7" s="215">
        <f>H9+H11</f>
        <v>4231360</v>
      </c>
      <c r="I7" s="215"/>
      <c r="J7" s="203"/>
      <c r="K7" s="247"/>
      <c r="L7" s="247"/>
    </row>
    <row r="8" spans="1:12" ht="19.5" customHeight="1">
      <c r="A8" s="240" t="s">
        <v>81</v>
      </c>
      <c r="B8" s="240" t="s">
        <v>82</v>
      </c>
      <c r="C8" s="240" t="s">
        <v>83</v>
      </c>
      <c r="D8" s="240" t="s">
        <v>84</v>
      </c>
      <c r="E8" s="241" t="s">
        <v>85</v>
      </c>
      <c r="F8" s="215">
        <v>2540932.92</v>
      </c>
      <c r="G8" s="215">
        <v>2540932.92</v>
      </c>
      <c r="H8" s="215">
        <v>0</v>
      </c>
      <c r="I8" s="215"/>
      <c r="J8" s="203"/>
      <c r="K8" s="101"/>
      <c r="L8" s="100"/>
    </row>
    <row r="9" spans="1:12" ht="19.5" customHeight="1">
      <c r="A9" s="240" t="s">
        <v>81</v>
      </c>
      <c r="B9" s="240" t="s">
        <v>82</v>
      </c>
      <c r="C9" s="240" t="s">
        <v>86</v>
      </c>
      <c r="D9" s="240" t="s">
        <v>84</v>
      </c>
      <c r="E9" s="241" t="s">
        <v>87</v>
      </c>
      <c r="F9" s="215">
        <v>1170000</v>
      </c>
      <c r="G9" s="215">
        <v>0</v>
      </c>
      <c r="H9" s="215">
        <v>1170000</v>
      </c>
      <c r="I9" s="215"/>
      <c r="J9" s="203"/>
      <c r="K9" s="100"/>
      <c r="L9" s="100"/>
    </row>
    <row r="10" spans="1:12" ht="19.5" customHeight="1">
      <c r="A10" s="240" t="s">
        <v>81</v>
      </c>
      <c r="B10" s="240" t="s">
        <v>82</v>
      </c>
      <c r="C10" s="240" t="s">
        <v>88</v>
      </c>
      <c r="D10" s="240" t="s">
        <v>84</v>
      </c>
      <c r="E10" s="241" t="s">
        <v>89</v>
      </c>
      <c r="F10" s="215">
        <v>570250.48</v>
      </c>
      <c r="G10" s="215">
        <v>570250.48</v>
      </c>
      <c r="H10" s="215">
        <v>0</v>
      </c>
      <c r="I10" s="215"/>
      <c r="J10" s="203"/>
      <c r="K10" s="100"/>
      <c r="L10" s="100"/>
    </row>
    <row r="11" spans="1:12" ht="19.5" customHeight="1">
      <c r="A11" s="240" t="s">
        <v>81</v>
      </c>
      <c r="B11" s="240" t="s">
        <v>82</v>
      </c>
      <c r="C11" s="240" t="s">
        <v>90</v>
      </c>
      <c r="D11" s="240" t="s">
        <v>84</v>
      </c>
      <c r="E11" s="241" t="s">
        <v>91</v>
      </c>
      <c r="F11" s="215">
        <v>3134770</v>
      </c>
      <c r="G11" s="215">
        <v>73410</v>
      </c>
      <c r="H11" s="215">
        <v>3061360</v>
      </c>
      <c r="I11" s="215"/>
      <c r="J11" s="203"/>
      <c r="K11" s="100"/>
      <c r="L11" s="100"/>
    </row>
    <row r="12" spans="1:12" ht="19.5" customHeight="1">
      <c r="A12" s="240" t="s">
        <v>92</v>
      </c>
      <c r="B12" s="240" t="s">
        <v>93</v>
      </c>
      <c r="C12" s="240" t="s">
        <v>83</v>
      </c>
      <c r="D12" s="240" t="s">
        <v>84</v>
      </c>
      <c r="E12" s="241" t="s">
        <v>94</v>
      </c>
      <c r="F12" s="215">
        <v>16687.84</v>
      </c>
      <c r="G12" s="215">
        <v>16687.84</v>
      </c>
      <c r="H12" s="215">
        <v>0</v>
      </c>
      <c r="I12" s="215"/>
      <c r="J12" s="203"/>
      <c r="K12" s="100"/>
      <c r="L12" s="248"/>
    </row>
    <row r="13" spans="1:12" ht="19.5" customHeight="1">
      <c r="A13" s="240" t="s">
        <v>92</v>
      </c>
      <c r="B13" s="240" t="s">
        <v>93</v>
      </c>
      <c r="C13" s="240" t="s">
        <v>93</v>
      </c>
      <c r="D13" s="240" t="s">
        <v>84</v>
      </c>
      <c r="E13" s="241" t="s">
        <v>95</v>
      </c>
      <c r="F13" s="215">
        <v>260882</v>
      </c>
      <c r="G13" s="215">
        <v>260882</v>
      </c>
      <c r="H13" s="215">
        <v>0</v>
      </c>
      <c r="I13" s="215"/>
      <c r="J13" s="203"/>
      <c r="K13" s="248"/>
      <c r="L13" s="248"/>
    </row>
    <row r="14" spans="1:12" ht="19.5" customHeight="1">
      <c r="A14" s="240" t="s">
        <v>96</v>
      </c>
      <c r="B14" s="240" t="s">
        <v>97</v>
      </c>
      <c r="C14" s="240" t="s">
        <v>83</v>
      </c>
      <c r="D14" s="240" t="s">
        <v>84</v>
      </c>
      <c r="E14" s="241" t="s">
        <v>98</v>
      </c>
      <c r="F14" s="215">
        <v>151128</v>
      </c>
      <c r="G14" s="215">
        <v>151128</v>
      </c>
      <c r="H14" s="215">
        <v>0</v>
      </c>
      <c r="I14" s="215"/>
      <c r="J14" s="203"/>
      <c r="K14" s="100"/>
      <c r="L14" s="100"/>
    </row>
    <row r="15" spans="1:12" ht="19.5" customHeight="1">
      <c r="A15" s="240" t="s">
        <v>96</v>
      </c>
      <c r="B15" s="240" t="s">
        <v>97</v>
      </c>
      <c r="C15" s="240" t="s">
        <v>86</v>
      </c>
      <c r="D15" s="240" t="s">
        <v>84</v>
      </c>
      <c r="E15" s="241" t="s">
        <v>99</v>
      </c>
      <c r="F15" s="215">
        <v>34448</v>
      </c>
      <c r="G15" s="215">
        <v>34448</v>
      </c>
      <c r="H15" s="215">
        <v>0</v>
      </c>
      <c r="I15" s="215"/>
      <c r="J15" s="203"/>
      <c r="K15" s="100"/>
      <c r="L15" s="100"/>
    </row>
    <row r="16" spans="1:12" ht="19.5" customHeight="1">
      <c r="A16" s="240" t="s">
        <v>100</v>
      </c>
      <c r="B16" s="240" t="s">
        <v>86</v>
      </c>
      <c r="C16" s="240" t="s">
        <v>83</v>
      </c>
      <c r="D16" s="240" t="s">
        <v>84</v>
      </c>
      <c r="E16" s="241" t="s">
        <v>101</v>
      </c>
      <c r="F16" s="215">
        <v>298018</v>
      </c>
      <c r="G16" s="215">
        <v>298018</v>
      </c>
      <c r="H16" s="215">
        <v>0</v>
      </c>
      <c r="I16" s="215"/>
      <c r="J16" s="203"/>
      <c r="K16" s="100"/>
      <c r="L16" s="100"/>
    </row>
    <row r="17" spans="1:12" ht="19.5" customHeight="1">
      <c r="A17" s="242"/>
      <c r="B17" s="242"/>
      <c r="C17" s="242"/>
      <c r="D17" s="242"/>
      <c r="E17" s="242"/>
      <c r="F17" s="243"/>
      <c r="G17" s="244"/>
      <c r="H17" s="244"/>
      <c r="I17" s="244"/>
      <c r="J17" s="244"/>
      <c r="K17" s="100"/>
      <c r="L17" s="100"/>
    </row>
    <row r="18" spans="1:12" ht="19.5" customHeight="1">
      <c r="A18" s="245"/>
      <c r="B18" s="245"/>
      <c r="C18" s="245"/>
      <c r="D18" s="245"/>
      <c r="E18" s="245"/>
      <c r="F18" s="243"/>
      <c r="G18" s="244"/>
      <c r="H18" s="244"/>
      <c r="I18" s="244"/>
      <c r="J18" s="244"/>
      <c r="K18" s="100"/>
      <c r="L18" s="100"/>
    </row>
    <row r="19" spans="1:12" ht="19.5" customHeight="1">
      <c r="A19" s="165"/>
      <c r="B19" s="165"/>
      <c r="C19" s="165"/>
      <c r="D19" s="165"/>
      <c r="E19" s="165"/>
      <c r="F19" s="165"/>
      <c r="G19" s="166"/>
      <c r="H19" s="166"/>
      <c r="I19" s="166"/>
      <c r="J19" s="166"/>
      <c r="K19" s="99"/>
      <c r="L19" s="99"/>
    </row>
    <row r="20" spans="1:12" ht="19.5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99"/>
      <c r="L20" s="99"/>
    </row>
    <row r="21" spans="1:12" ht="19.5" customHeight="1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99"/>
      <c r="L21" s="99"/>
    </row>
    <row r="22" spans="1:12" ht="19.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99"/>
      <c r="L22" s="99"/>
    </row>
    <row r="23" spans="1:12" ht="19.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99"/>
      <c r="L23" s="99"/>
    </row>
    <row r="24" spans="1:12" ht="19.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99"/>
      <c r="L24" s="99"/>
    </row>
    <row r="25" spans="1:12" ht="19.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99"/>
      <c r="L25" s="99"/>
    </row>
    <row r="26" spans="1:12" ht="19.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99"/>
      <c r="L26" s="99"/>
    </row>
    <row r="27" spans="1:12" ht="19.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99"/>
      <c r="L27" s="99"/>
    </row>
  </sheetData>
  <sheetProtection/>
  <mergeCells count="9">
    <mergeCell ref="A2:J2"/>
    <mergeCell ref="A3:E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1">
      <selection activeCell="E26" sqref="E26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93"/>
      <c r="B1" s="193"/>
      <c r="C1" s="193"/>
      <c r="D1" s="193"/>
      <c r="E1" s="193"/>
      <c r="F1" s="193"/>
      <c r="G1" s="193"/>
      <c r="H1" s="104" t="s">
        <v>108</v>
      </c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</row>
    <row r="2" spans="1:34" ht="20.25" customHeight="1">
      <c r="A2" s="76" t="s">
        <v>109</v>
      </c>
      <c r="B2" s="76"/>
      <c r="C2" s="76"/>
      <c r="D2" s="76"/>
      <c r="E2" s="76"/>
      <c r="F2" s="76"/>
      <c r="G2" s="76"/>
      <c r="H2" s="76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</row>
    <row r="3" spans="1:34" ht="20.25" customHeight="1">
      <c r="A3" s="194" t="s">
        <v>4</v>
      </c>
      <c r="B3" s="195"/>
      <c r="C3" s="102"/>
      <c r="D3" s="102"/>
      <c r="E3" s="102"/>
      <c r="F3" s="102"/>
      <c r="G3" s="102"/>
      <c r="H3" s="79" t="s">
        <v>5</v>
      </c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</row>
    <row r="4" spans="1:34" ht="20.25" customHeight="1">
      <c r="A4" s="196" t="s">
        <v>6</v>
      </c>
      <c r="B4" s="196"/>
      <c r="C4" s="196" t="s">
        <v>7</v>
      </c>
      <c r="D4" s="196"/>
      <c r="E4" s="196"/>
      <c r="F4" s="196"/>
      <c r="G4" s="196"/>
      <c r="H4" s="196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</row>
    <row r="5" spans="1:34" ht="20.25" customHeight="1">
      <c r="A5" s="197" t="s">
        <v>8</v>
      </c>
      <c r="B5" s="198" t="s">
        <v>9</v>
      </c>
      <c r="C5" s="197" t="s">
        <v>8</v>
      </c>
      <c r="D5" s="197" t="s">
        <v>58</v>
      </c>
      <c r="E5" s="198" t="s">
        <v>110</v>
      </c>
      <c r="F5" s="199" t="s">
        <v>111</v>
      </c>
      <c r="G5" s="197" t="s">
        <v>112</v>
      </c>
      <c r="H5" s="199" t="s">
        <v>113</v>
      </c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</row>
    <row r="6" spans="1:34" ht="20.25" customHeight="1">
      <c r="A6" s="200" t="s">
        <v>114</v>
      </c>
      <c r="B6" s="201">
        <v>8177117</v>
      </c>
      <c r="C6" s="202" t="s">
        <v>115</v>
      </c>
      <c r="D6" s="201">
        <f>SUM(D7:D35)</f>
        <v>8177117</v>
      </c>
      <c r="E6" s="201">
        <f>SUM(E7:E35)</f>
        <v>8177117</v>
      </c>
      <c r="F6" s="201">
        <f>SUM(F7:F35)</f>
        <v>0</v>
      </c>
      <c r="G6" s="201">
        <f>SUM(G7:G35)</f>
        <v>0</v>
      </c>
      <c r="H6" s="203">
        <f>SUM(H7:H35)</f>
        <v>0</v>
      </c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</row>
    <row r="7" spans="1:34" ht="20.25" customHeight="1">
      <c r="A7" s="204" t="s">
        <v>116</v>
      </c>
      <c r="B7" s="201">
        <v>8177117</v>
      </c>
      <c r="C7" s="202" t="s">
        <v>117</v>
      </c>
      <c r="D7" s="205">
        <f aca="true" t="shared" si="0" ref="D7:D28">SUM(E7:H7)</f>
        <v>7432641</v>
      </c>
      <c r="E7" s="201">
        <v>7432641</v>
      </c>
      <c r="F7" s="206">
        <v>0</v>
      </c>
      <c r="G7" s="207">
        <v>0</v>
      </c>
      <c r="H7" s="208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</row>
    <row r="8" spans="1:34" ht="20.25" customHeight="1">
      <c r="A8" s="204" t="s">
        <v>118</v>
      </c>
      <c r="B8" s="209">
        <v>0</v>
      </c>
      <c r="C8" s="202" t="s">
        <v>119</v>
      </c>
      <c r="D8" s="205">
        <f t="shared" si="0"/>
        <v>0</v>
      </c>
      <c r="E8" s="210">
        <v>0</v>
      </c>
      <c r="F8" s="206">
        <v>0</v>
      </c>
      <c r="G8" s="207">
        <v>0</v>
      </c>
      <c r="H8" s="208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</row>
    <row r="9" spans="1:34" ht="20.25" customHeight="1">
      <c r="A9" s="204" t="s">
        <v>120</v>
      </c>
      <c r="B9" s="211">
        <v>0</v>
      </c>
      <c r="C9" s="202" t="s">
        <v>121</v>
      </c>
      <c r="D9" s="205">
        <f t="shared" si="0"/>
        <v>0</v>
      </c>
      <c r="E9" s="210">
        <v>0</v>
      </c>
      <c r="F9" s="206">
        <v>0</v>
      </c>
      <c r="G9" s="207">
        <v>0</v>
      </c>
      <c r="H9" s="208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</row>
    <row r="10" spans="1:34" ht="20.25" customHeight="1">
      <c r="A10" s="200" t="s">
        <v>122</v>
      </c>
      <c r="B10" s="212"/>
      <c r="C10" s="202" t="s">
        <v>123</v>
      </c>
      <c r="D10" s="205">
        <f t="shared" si="0"/>
        <v>0</v>
      </c>
      <c r="E10" s="210">
        <v>0</v>
      </c>
      <c r="F10" s="206">
        <v>0</v>
      </c>
      <c r="G10" s="207">
        <v>0</v>
      </c>
      <c r="H10" s="208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</row>
    <row r="11" spans="1:34" ht="20.25" customHeight="1">
      <c r="A11" s="200" t="s">
        <v>116</v>
      </c>
      <c r="B11" s="213"/>
      <c r="C11" s="202" t="s">
        <v>124</v>
      </c>
      <c r="D11" s="205">
        <f t="shared" si="0"/>
        <v>0</v>
      </c>
      <c r="E11" s="210">
        <v>0</v>
      </c>
      <c r="F11" s="206">
        <v>0</v>
      </c>
      <c r="G11" s="207">
        <v>0</v>
      </c>
      <c r="H11" s="208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</row>
    <row r="12" spans="1:34" ht="20.25" customHeight="1">
      <c r="A12" s="200" t="s">
        <v>118</v>
      </c>
      <c r="B12" s="213"/>
      <c r="C12" s="202" t="s">
        <v>125</v>
      </c>
      <c r="D12" s="205">
        <f t="shared" si="0"/>
        <v>0</v>
      </c>
      <c r="E12" s="210">
        <v>0</v>
      </c>
      <c r="F12" s="206">
        <v>0</v>
      </c>
      <c r="G12" s="207">
        <v>0</v>
      </c>
      <c r="H12" s="208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</row>
    <row r="13" spans="1:34" ht="20.25" customHeight="1">
      <c r="A13" s="200" t="s">
        <v>120</v>
      </c>
      <c r="B13" s="213"/>
      <c r="C13" s="202" t="s">
        <v>126</v>
      </c>
      <c r="D13" s="205">
        <f t="shared" si="0"/>
        <v>0</v>
      </c>
      <c r="E13" s="210">
        <v>0</v>
      </c>
      <c r="F13" s="206">
        <v>0</v>
      </c>
      <c r="G13" s="207">
        <v>0</v>
      </c>
      <c r="H13" s="208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</row>
    <row r="14" spans="1:34" ht="20.25" customHeight="1">
      <c r="A14" s="200" t="s">
        <v>127</v>
      </c>
      <c r="B14" s="213"/>
      <c r="C14" s="202" t="s">
        <v>128</v>
      </c>
      <c r="D14" s="205">
        <f t="shared" si="0"/>
        <v>260882</v>
      </c>
      <c r="E14" s="201">
        <v>260882</v>
      </c>
      <c r="F14" s="206">
        <v>0</v>
      </c>
      <c r="G14" s="207">
        <v>0</v>
      </c>
      <c r="H14" s="208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</row>
    <row r="15" spans="1:34" ht="20.25" customHeight="1">
      <c r="A15" s="214"/>
      <c r="B15" s="203"/>
      <c r="C15" s="200" t="s">
        <v>129</v>
      </c>
      <c r="D15" s="205">
        <f t="shared" si="0"/>
        <v>0</v>
      </c>
      <c r="E15" s="201">
        <v>0</v>
      </c>
      <c r="F15" s="206">
        <v>0</v>
      </c>
      <c r="G15" s="207">
        <v>0</v>
      </c>
      <c r="H15" s="208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</row>
    <row r="16" spans="1:34" ht="20.25" customHeight="1">
      <c r="A16" s="214"/>
      <c r="B16" s="203"/>
      <c r="C16" s="200" t="s">
        <v>130</v>
      </c>
      <c r="D16" s="205">
        <f t="shared" si="0"/>
        <v>185576</v>
      </c>
      <c r="E16" s="201">
        <v>185576</v>
      </c>
      <c r="F16" s="206">
        <v>0</v>
      </c>
      <c r="G16" s="207">
        <v>0</v>
      </c>
      <c r="H16" s="208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</row>
    <row r="17" spans="1:34" ht="20.25" customHeight="1">
      <c r="A17" s="214"/>
      <c r="B17" s="203"/>
      <c r="C17" s="200" t="s">
        <v>131</v>
      </c>
      <c r="D17" s="205">
        <f t="shared" si="0"/>
        <v>0</v>
      </c>
      <c r="E17" s="210">
        <v>0</v>
      </c>
      <c r="F17" s="206">
        <v>0</v>
      </c>
      <c r="G17" s="207">
        <v>0</v>
      </c>
      <c r="H17" s="208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</row>
    <row r="18" spans="1:34" ht="20.25" customHeight="1">
      <c r="A18" s="214"/>
      <c r="B18" s="203"/>
      <c r="C18" s="200" t="s">
        <v>132</v>
      </c>
      <c r="D18" s="205">
        <f t="shared" si="0"/>
        <v>0</v>
      </c>
      <c r="E18" s="210">
        <v>0</v>
      </c>
      <c r="F18" s="206">
        <v>0</v>
      </c>
      <c r="G18" s="207">
        <v>0</v>
      </c>
      <c r="H18" s="208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</row>
    <row r="19" spans="1:34" ht="20.25" customHeight="1">
      <c r="A19" s="214"/>
      <c r="B19" s="203"/>
      <c r="C19" s="200" t="s">
        <v>133</v>
      </c>
      <c r="D19" s="205">
        <f t="shared" si="0"/>
        <v>0</v>
      </c>
      <c r="E19" s="210">
        <v>0</v>
      </c>
      <c r="F19" s="206">
        <v>0</v>
      </c>
      <c r="G19" s="207">
        <v>0</v>
      </c>
      <c r="H19" s="208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</row>
    <row r="20" spans="1:34" ht="20.25" customHeight="1">
      <c r="A20" s="214"/>
      <c r="B20" s="203"/>
      <c r="C20" s="200" t="s">
        <v>134</v>
      </c>
      <c r="D20" s="205">
        <f t="shared" si="0"/>
        <v>0</v>
      </c>
      <c r="E20" s="210">
        <v>0</v>
      </c>
      <c r="F20" s="206">
        <v>0</v>
      </c>
      <c r="G20" s="207">
        <v>0</v>
      </c>
      <c r="H20" s="208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</row>
    <row r="21" spans="1:34" ht="20.25" customHeight="1">
      <c r="A21" s="214"/>
      <c r="B21" s="203"/>
      <c r="C21" s="200" t="s">
        <v>135</v>
      </c>
      <c r="D21" s="205">
        <f t="shared" si="0"/>
        <v>0</v>
      </c>
      <c r="E21" s="210">
        <v>0</v>
      </c>
      <c r="F21" s="206">
        <v>0</v>
      </c>
      <c r="G21" s="207">
        <v>0</v>
      </c>
      <c r="H21" s="208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</row>
    <row r="22" spans="1:34" ht="20.25" customHeight="1">
      <c r="A22" s="214"/>
      <c r="B22" s="203"/>
      <c r="C22" s="200" t="s">
        <v>136</v>
      </c>
      <c r="D22" s="205">
        <f t="shared" si="0"/>
        <v>0</v>
      </c>
      <c r="E22" s="210">
        <v>0</v>
      </c>
      <c r="F22" s="206">
        <v>0</v>
      </c>
      <c r="G22" s="207">
        <v>0</v>
      </c>
      <c r="H22" s="208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</row>
    <row r="23" spans="1:34" ht="20.25" customHeight="1">
      <c r="A23" s="214"/>
      <c r="B23" s="203"/>
      <c r="C23" s="200" t="s">
        <v>137</v>
      </c>
      <c r="D23" s="205">
        <f t="shared" si="0"/>
        <v>0</v>
      </c>
      <c r="E23" s="210">
        <v>0</v>
      </c>
      <c r="F23" s="206">
        <v>0</v>
      </c>
      <c r="G23" s="207">
        <v>0</v>
      </c>
      <c r="H23" s="208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</row>
    <row r="24" spans="1:34" ht="20.25" customHeight="1">
      <c r="A24" s="214"/>
      <c r="B24" s="203"/>
      <c r="C24" s="200" t="s">
        <v>138</v>
      </c>
      <c r="D24" s="205">
        <f t="shared" si="0"/>
        <v>0</v>
      </c>
      <c r="E24" s="210">
        <v>0</v>
      </c>
      <c r="F24" s="206">
        <v>0</v>
      </c>
      <c r="G24" s="207">
        <v>0</v>
      </c>
      <c r="H24" s="208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</row>
    <row r="25" spans="1:34" ht="20.25" customHeight="1">
      <c r="A25" s="214"/>
      <c r="B25" s="203"/>
      <c r="C25" s="200" t="s">
        <v>139</v>
      </c>
      <c r="D25" s="205">
        <f t="shared" si="0"/>
        <v>0</v>
      </c>
      <c r="E25" s="210">
        <v>0</v>
      </c>
      <c r="F25" s="206">
        <v>0</v>
      </c>
      <c r="G25" s="207">
        <v>0</v>
      </c>
      <c r="H25" s="208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</row>
    <row r="26" spans="1:34" ht="20.25" customHeight="1">
      <c r="A26" s="200"/>
      <c r="B26" s="203"/>
      <c r="C26" s="200" t="s">
        <v>140</v>
      </c>
      <c r="D26" s="205">
        <f t="shared" si="0"/>
        <v>298018</v>
      </c>
      <c r="E26" s="201">
        <v>298018</v>
      </c>
      <c r="F26" s="206">
        <v>0</v>
      </c>
      <c r="G26" s="207">
        <v>0</v>
      </c>
      <c r="H26" s="208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</row>
    <row r="27" spans="1:34" ht="20.25" customHeight="1">
      <c r="A27" s="200"/>
      <c r="B27" s="203"/>
      <c r="C27" s="200" t="s">
        <v>141</v>
      </c>
      <c r="D27" s="205">
        <f t="shared" si="0"/>
        <v>0</v>
      </c>
      <c r="E27" s="210">
        <v>0</v>
      </c>
      <c r="F27" s="206">
        <v>0</v>
      </c>
      <c r="G27" s="207">
        <v>0</v>
      </c>
      <c r="H27" s="208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</row>
    <row r="28" spans="1:34" ht="20.25" customHeight="1">
      <c r="A28" s="200"/>
      <c r="B28" s="203"/>
      <c r="C28" s="200" t="s">
        <v>142</v>
      </c>
      <c r="D28" s="205">
        <f t="shared" si="0"/>
        <v>0</v>
      </c>
      <c r="E28" s="210">
        <v>0</v>
      </c>
      <c r="F28" s="206">
        <v>0</v>
      </c>
      <c r="G28" s="207">
        <v>0</v>
      </c>
      <c r="H28" s="208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</row>
    <row r="29" spans="1:34" ht="20.25" customHeight="1">
      <c r="A29" s="200"/>
      <c r="B29" s="203"/>
      <c r="C29" s="200" t="s">
        <v>143</v>
      </c>
      <c r="D29" s="205"/>
      <c r="E29" s="210">
        <v>0</v>
      </c>
      <c r="F29" s="206">
        <v>0</v>
      </c>
      <c r="G29" s="207">
        <v>0</v>
      </c>
      <c r="H29" s="208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</row>
    <row r="30" spans="1:34" ht="20.25" customHeight="1">
      <c r="A30" s="200"/>
      <c r="B30" s="203"/>
      <c r="C30" s="200" t="s">
        <v>144</v>
      </c>
      <c r="D30" s="205">
        <f aca="true" t="shared" si="1" ref="D30:D35">SUM(E30:H30)</f>
        <v>0</v>
      </c>
      <c r="E30" s="210">
        <v>0</v>
      </c>
      <c r="F30" s="206">
        <v>0</v>
      </c>
      <c r="G30" s="207">
        <v>0</v>
      </c>
      <c r="H30" s="208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</row>
    <row r="31" spans="1:34" ht="20.25" customHeight="1">
      <c r="A31" s="200"/>
      <c r="B31" s="203"/>
      <c r="C31" s="200" t="s">
        <v>145</v>
      </c>
      <c r="D31" s="205">
        <f t="shared" si="1"/>
        <v>0</v>
      </c>
      <c r="E31" s="210">
        <v>0</v>
      </c>
      <c r="F31" s="206">
        <v>0</v>
      </c>
      <c r="G31" s="207">
        <v>0</v>
      </c>
      <c r="H31" s="208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</row>
    <row r="32" spans="1:34" ht="20.25" customHeight="1">
      <c r="A32" s="200"/>
      <c r="B32" s="203"/>
      <c r="C32" s="200" t="s">
        <v>146</v>
      </c>
      <c r="D32" s="205">
        <f t="shared" si="1"/>
        <v>0</v>
      </c>
      <c r="E32" s="210">
        <v>0</v>
      </c>
      <c r="F32" s="206">
        <v>0</v>
      </c>
      <c r="G32" s="207">
        <v>0</v>
      </c>
      <c r="H32" s="208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</row>
    <row r="33" spans="1:34" ht="20.25" customHeight="1">
      <c r="A33" s="200"/>
      <c r="B33" s="203"/>
      <c r="C33" s="200" t="s">
        <v>147</v>
      </c>
      <c r="D33" s="205">
        <f t="shared" si="1"/>
        <v>0</v>
      </c>
      <c r="E33" s="210">
        <v>0</v>
      </c>
      <c r="F33" s="206">
        <v>0</v>
      </c>
      <c r="G33" s="207">
        <v>0</v>
      </c>
      <c r="H33" s="208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</row>
    <row r="34" spans="1:34" ht="20.25" customHeight="1">
      <c r="A34" s="200"/>
      <c r="B34" s="203"/>
      <c r="C34" s="200" t="s">
        <v>148</v>
      </c>
      <c r="D34" s="205">
        <f t="shared" si="1"/>
        <v>0</v>
      </c>
      <c r="E34" s="210">
        <v>0</v>
      </c>
      <c r="F34" s="206">
        <v>0</v>
      </c>
      <c r="G34" s="207">
        <v>0</v>
      </c>
      <c r="H34" s="208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</row>
    <row r="35" spans="1:34" ht="20.25" customHeight="1">
      <c r="A35" s="200"/>
      <c r="B35" s="203"/>
      <c r="C35" s="200" t="s">
        <v>149</v>
      </c>
      <c r="D35" s="205">
        <f t="shared" si="1"/>
        <v>0</v>
      </c>
      <c r="E35" s="215">
        <v>0</v>
      </c>
      <c r="F35" s="143">
        <v>0</v>
      </c>
      <c r="G35" s="140">
        <v>0</v>
      </c>
      <c r="H35" s="208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</row>
    <row r="36" spans="1:34" ht="20.25" customHeight="1">
      <c r="A36" s="197"/>
      <c r="B36" s="216"/>
      <c r="C36" s="197"/>
      <c r="D36" s="216"/>
      <c r="E36" s="217"/>
      <c r="F36" s="212"/>
      <c r="G36" s="212"/>
      <c r="H36" s="213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</row>
    <row r="37" spans="1:34" ht="20.25" customHeight="1">
      <c r="A37" s="200"/>
      <c r="B37" s="203"/>
      <c r="C37" s="200" t="s">
        <v>150</v>
      </c>
      <c r="D37" s="216">
        <f>SUM(E37:H37)</f>
        <v>0</v>
      </c>
      <c r="E37" s="213"/>
      <c r="F37" s="213"/>
      <c r="G37" s="213"/>
      <c r="H37" s="213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</row>
    <row r="38" spans="1:34" ht="20.25" customHeight="1">
      <c r="A38" s="200"/>
      <c r="B38" s="218"/>
      <c r="C38" s="200"/>
      <c r="D38" s="216"/>
      <c r="E38" s="216"/>
      <c r="F38" s="216"/>
      <c r="G38" s="216"/>
      <c r="H38" s="216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</row>
    <row r="39" spans="1:34" ht="20.25" customHeight="1">
      <c r="A39" s="197" t="s">
        <v>53</v>
      </c>
      <c r="B39" s="218">
        <f>SUM(B6,B10)</f>
        <v>8177117</v>
      </c>
      <c r="C39" s="197" t="s">
        <v>54</v>
      </c>
      <c r="D39" s="216">
        <f>SUM(E39:H39)</f>
        <v>8177117</v>
      </c>
      <c r="E39" s="216">
        <f>SUM(E7:E37)</f>
        <v>8177117</v>
      </c>
      <c r="F39" s="216">
        <f>SUM(F7:F37)</f>
        <v>0</v>
      </c>
      <c r="G39" s="216">
        <f>SUM(G7:G37)</f>
        <v>0</v>
      </c>
      <c r="H39" s="216">
        <f>SUM(H7:H37)</f>
        <v>0</v>
      </c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</row>
    <row r="40" spans="1:34" ht="20.25" customHeight="1">
      <c r="A40" s="219"/>
      <c r="B40" s="220"/>
      <c r="C40" s="221"/>
      <c r="D40" s="221"/>
      <c r="E40" s="221"/>
      <c r="F40" s="221"/>
      <c r="G40" s="221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18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8" width="11.66015625" style="0" customWidth="1"/>
    <col min="9" max="9" width="11" style="0" bestFit="1" customWidth="1"/>
    <col min="10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99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99"/>
      <c r="AK1" s="99"/>
      <c r="AL1" s="189" t="s">
        <v>151</v>
      </c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  <c r="FG1" s="165"/>
      <c r="FH1" s="165"/>
      <c r="FI1" s="165"/>
      <c r="FJ1" s="165"/>
      <c r="FK1" s="165"/>
      <c r="FL1" s="165"/>
      <c r="FM1" s="165"/>
      <c r="FN1" s="165"/>
      <c r="FO1" s="165"/>
      <c r="FP1" s="165"/>
      <c r="FQ1" s="165"/>
      <c r="FR1" s="165"/>
      <c r="FS1" s="165"/>
      <c r="FT1" s="165"/>
      <c r="FU1" s="165"/>
      <c r="FV1" s="165"/>
      <c r="FW1" s="165"/>
      <c r="FX1" s="165"/>
      <c r="FY1" s="165"/>
      <c r="FZ1" s="165"/>
      <c r="GA1" s="165"/>
      <c r="GB1" s="165"/>
      <c r="GC1" s="165"/>
      <c r="GD1" s="165"/>
      <c r="GE1" s="165"/>
      <c r="GF1" s="165"/>
      <c r="GG1" s="165"/>
      <c r="GH1" s="165"/>
      <c r="GI1" s="165"/>
      <c r="GJ1" s="165"/>
      <c r="GK1" s="165"/>
      <c r="GL1" s="165"/>
      <c r="GM1" s="165"/>
      <c r="GN1" s="165"/>
      <c r="GO1" s="165"/>
      <c r="GP1" s="165"/>
      <c r="GQ1" s="165"/>
      <c r="GR1" s="165"/>
      <c r="GS1" s="165"/>
      <c r="GT1" s="165"/>
      <c r="GU1" s="165"/>
      <c r="GV1" s="165"/>
      <c r="GW1" s="165"/>
      <c r="GX1" s="165"/>
      <c r="GY1" s="165"/>
      <c r="GZ1" s="165"/>
      <c r="HA1" s="165"/>
      <c r="HB1" s="165"/>
      <c r="HC1" s="165"/>
      <c r="HD1" s="165"/>
      <c r="HE1" s="165"/>
      <c r="HF1" s="165"/>
      <c r="HG1" s="165"/>
      <c r="HH1" s="165"/>
      <c r="HI1" s="165"/>
      <c r="HJ1" s="165"/>
      <c r="HK1" s="165"/>
      <c r="HL1" s="165"/>
      <c r="HM1" s="165"/>
      <c r="HN1" s="165"/>
      <c r="HO1" s="165"/>
      <c r="HP1" s="165"/>
      <c r="HQ1" s="165"/>
      <c r="HR1" s="165"/>
      <c r="HS1" s="165"/>
      <c r="HT1" s="165"/>
      <c r="HU1" s="165"/>
      <c r="HV1" s="165"/>
      <c r="HW1" s="165"/>
      <c r="HX1" s="165"/>
      <c r="HY1" s="165"/>
      <c r="HZ1" s="165"/>
      <c r="IA1" s="165"/>
      <c r="IB1" s="165"/>
      <c r="IC1" s="165"/>
      <c r="ID1" s="165"/>
      <c r="IE1" s="165"/>
      <c r="IF1" s="165"/>
      <c r="IG1" s="165"/>
      <c r="IH1" s="165"/>
      <c r="II1" s="165"/>
      <c r="IJ1" s="165"/>
      <c r="IK1" s="165"/>
      <c r="IL1" s="165"/>
      <c r="IM1" s="165"/>
      <c r="IN1" s="165"/>
      <c r="IO1" s="165"/>
      <c r="IP1" s="165"/>
    </row>
    <row r="2" spans="1:250" ht="19.5" customHeight="1">
      <c r="A2" s="174" t="s">
        <v>152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5"/>
      <c r="FK2" s="165"/>
      <c r="FL2" s="165"/>
      <c r="FM2" s="165"/>
      <c r="FN2" s="165"/>
      <c r="FO2" s="165"/>
      <c r="FP2" s="165"/>
      <c r="FQ2" s="165"/>
      <c r="FR2" s="165"/>
      <c r="FS2" s="165"/>
      <c r="FT2" s="165"/>
      <c r="FU2" s="165"/>
      <c r="FV2" s="165"/>
      <c r="FW2" s="165"/>
      <c r="FX2" s="165"/>
      <c r="FY2" s="165"/>
      <c r="FZ2" s="165"/>
      <c r="GA2" s="165"/>
      <c r="GB2" s="165"/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  <c r="HF2" s="165"/>
      <c r="HG2" s="165"/>
      <c r="HH2" s="165"/>
      <c r="HI2" s="165"/>
      <c r="HJ2" s="165"/>
      <c r="HK2" s="165"/>
      <c r="HL2" s="165"/>
      <c r="HM2" s="165"/>
      <c r="HN2" s="165"/>
      <c r="HO2" s="165"/>
      <c r="HP2" s="165"/>
      <c r="HQ2" s="165"/>
      <c r="HR2" s="165"/>
      <c r="HS2" s="165"/>
      <c r="HT2" s="165"/>
      <c r="HU2" s="165"/>
      <c r="HV2" s="165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</row>
    <row r="3" spans="1:250" ht="19.5" customHeight="1">
      <c r="A3" s="175" t="s">
        <v>4</v>
      </c>
      <c r="B3" s="175"/>
      <c r="C3" s="175" t="s">
        <v>153</v>
      </c>
      <c r="D3" s="175"/>
      <c r="E3" s="157"/>
      <c r="F3" s="157"/>
      <c r="G3" s="157"/>
      <c r="H3" s="157"/>
      <c r="I3" s="157"/>
      <c r="J3" s="157"/>
      <c r="K3" s="157"/>
      <c r="L3" s="157"/>
      <c r="M3" s="157"/>
      <c r="N3" s="157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96"/>
      <c r="AG3" s="96"/>
      <c r="AH3" s="96"/>
      <c r="AI3" s="96"/>
      <c r="AL3" s="79" t="s">
        <v>5</v>
      </c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</row>
    <row r="4" spans="1:250" ht="19.5" customHeight="1">
      <c r="A4" s="80" t="s">
        <v>57</v>
      </c>
      <c r="B4" s="80"/>
      <c r="C4" s="161"/>
      <c r="D4" s="162"/>
      <c r="E4" s="176" t="s">
        <v>154</v>
      </c>
      <c r="F4" s="177" t="s">
        <v>155</v>
      </c>
      <c r="G4" s="178"/>
      <c r="H4" s="178"/>
      <c r="I4" s="178"/>
      <c r="J4" s="178"/>
      <c r="K4" s="178"/>
      <c r="L4" s="178"/>
      <c r="M4" s="178"/>
      <c r="N4" s="178"/>
      <c r="O4" s="186"/>
      <c r="P4" s="187" t="s">
        <v>156</v>
      </c>
      <c r="Q4" s="178"/>
      <c r="R4" s="178"/>
      <c r="S4" s="178"/>
      <c r="T4" s="178"/>
      <c r="U4" s="178"/>
      <c r="V4" s="186"/>
      <c r="W4" s="187" t="s">
        <v>157</v>
      </c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</row>
    <row r="5" spans="1:250" ht="19.5" customHeight="1">
      <c r="A5" s="107" t="s">
        <v>68</v>
      </c>
      <c r="B5" s="107"/>
      <c r="C5" s="128" t="s">
        <v>69</v>
      </c>
      <c r="D5" s="128" t="s">
        <v>158</v>
      </c>
      <c r="E5" s="176"/>
      <c r="F5" s="106" t="s">
        <v>58</v>
      </c>
      <c r="G5" s="179" t="s">
        <v>159</v>
      </c>
      <c r="H5" s="180"/>
      <c r="I5" s="180"/>
      <c r="J5" s="179" t="s">
        <v>160</v>
      </c>
      <c r="K5" s="180"/>
      <c r="L5" s="180"/>
      <c r="M5" s="179" t="s">
        <v>161</v>
      </c>
      <c r="N5" s="180"/>
      <c r="O5" s="188"/>
      <c r="P5" s="106" t="s">
        <v>58</v>
      </c>
      <c r="Q5" s="179" t="s">
        <v>159</v>
      </c>
      <c r="R5" s="180"/>
      <c r="S5" s="180"/>
      <c r="T5" s="179" t="s">
        <v>160</v>
      </c>
      <c r="U5" s="180"/>
      <c r="V5" s="188"/>
      <c r="W5" s="106" t="s">
        <v>58</v>
      </c>
      <c r="X5" s="179" t="s">
        <v>159</v>
      </c>
      <c r="Y5" s="180"/>
      <c r="Z5" s="180"/>
      <c r="AA5" s="179" t="s">
        <v>160</v>
      </c>
      <c r="AB5" s="180"/>
      <c r="AC5" s="180"/>
      <c r="AD5" s="179" t="s">
        <v>161</v>
      </c>
      <c r="AE5" s="180"/>
      <c r="AF5" s="180"/>
      <c r="AG5" s="179" t="s">
        <v>162</v>
      </c>
      <c r="AH5" s="180"/>
      <c r="AI5" s="180"/>
      <c r="AJ5" s="179" t="s">
        <v>113</v>
      </c>
      <c r="AK5" s="180"/>
      <c r="AL5" s="180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</row>
    <row r="6" spans="1:250" ht="29.25" customHeight="1">
      <c r="A6" s="122" t="s">
        <v>78</v>
      </c>
      <c r="B6" s="122" t="s">
        <v>79</v>
      </c>
      <c r="C6" s="134"/>
      <c r="D6" s="134"/>
      <c r="E6" s="181"/>
      <c r="F6" s="182"/>
      <c r="G6" s="183" t="s">
        <v>73</v>
      </c>
      <c r="H6" s="184" t="s">
        <v>104</v>
      </c>
      <c r="I6" s="184" t="s">
        <v>105</v>
      </c>
      <c r="J6" s="183" t="s">
        <v>73</v>
      </c>
      <c r="K6" s="184" t="s">
        <v>104</v>
      </c>
      <c r="L6" s="184" t="s">
        <v>105</v>
      </c>
      <c r="M6" s="183" t="s">
        <v>73</v>
      </c>
      <c r="N6" s="184" t="s">
        <v>104</v>
      </c>
      <c r="O6" s="134" t="s">
        <v>105</v>
      </c>
      <c r="P6" s="182"/>
      <c r="Q6" s="183" t="s">
        <v>73</v>
      </c>
      <c r="R6" s="122" t="s">
        <v>104</v>
      </c>
      <c r="S6" s="122" t="s">
        <v>105</v>
      </c>
      <c r="T6" s="183" t="s">
        <v>73</v>
      </c>
      <c r="U6" s="122" t="s">
        <v>104</v>
      </c>
      <c r="V6" s="134" t="s">
        <v>105</v>
      </c>
      <c r="W6" s="182"/>
      <c r="X6" s="183" t="s">
        <v>73</v>
      </c>
      <c r="Y6" s="122" t="s">
        <v>104</v>
      </c>
      <c r="Z6" s="184" t="s">
        <v>105</v>
      </c>
      <c r="AA6" s="183" t="s">
        <v>73</v>
      </c>
      <c r="AB6" s="184" t="s">
        <v>104</v>
      </c>
      <c r="AC6" s="184" t="s">
        <v>105</v>
      </c>
      <c r="AD6" s="183" t="s">
        <v>73</v>
      </c>
      <c r="AE6" s="184" t="s">
        <v>104</v>
      </c>
      <c r="AF6" s="184" t="s">
        <v>105</v>
      </c>
      <c r="AG6" s="183" t="s">
        <v>73</v>
      </c>
      <c r="AH6" s="184" t="s">
        <v>104</v>
      </c>
      <c r="AI6" s="184" t="s">
        <v>105</v>
      </c>
      <c r="AJ6" s="183" t="s">
        <v>73</v>
      </c>
      <c r="AK6" s="184" t="s">
        <v>104</v>
      </c>
      <c r="AL6" s="184" t="s">
        <v>105</v>
      </c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</row>
    <row r="7" spans="1:250" ht="22.5" customHeight="1">
      <c r="A7" s="139"/>
      <c r="B7" s="139"/>
      <c r="C7" s="152"/>
      <c r="D7" s="153" t="s">
        <v>58</v>
      </c>
      <c r="E7" s="140">
        <f>F7</f>
        <v>8177117.24</v>
      </c>
      <c r="F7" s="141">
        <f>G7+J7+M7</f>
        <v>8177117.24</v>
      </c>
      <c r="G7" s="142">
        <f>H7+I7</f>
        <v>8177117.24</v>
      </c>
      <c r="H7" s="143">
        <f>H8+H9+H10+H11+H12+H13+H14+H15+H16+H17+H18</f>
        <v>3945757.2399999998</v>
      </c>
      <c r="I7" s="143">
        <f>I8+I9+I10+I11+I12+I13+I14+I15+I16+I17+I18</f>
        <v>4231360</v>
      </c>
      <c r="J7" s="142">
        <v>0</v>
      </c>
      <c r="K7" s="143">
        <v>0</v>
      </c>
      <c r="L7" s="143">
        <v>0</v>
      </c>
      <c r="M7" s="140">
        <v>0</v>
      </c>
      <c r="N7" s="142">
        <v>0</v>
      </c>
      <c r="O7" s="140">
        <v>0</v>
      </c>
      <c r="P7" s="142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0"/>
      <c r="AM7" s="190"/>
      <c r="AN7" s="191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</row>
    <row r="8" spans="1:38" ht="22.5" customHeight="1">
      <c r="A8" s="139" t="s">
        <v>163</v>
      </c>
      <c r="B8" s="139" t="s">
        <v>83</v>
      </c>
      <c r="C8" s="152" t="s">
        <v>84</v>
      </c>
      <c r="D8" s="153" t="s">
        <v>164</v>
      </c>
      <c r="E8" s="140">
        <v>1962696</v>
      </c>
      <c r="F8" s="141">
        <v>1962696</v>
      </c>
      <c r="G8" s="142">
        <v>1962696</v>
      </c>
      <c r="H8" s="143">
        <v>1962696</v>
      </c>
      <c r="I8" s="140">
        <v>0</v>
      </c>
      <c r="J8" s="142">
        <v>0</v>
      </c>
      <c r="K8" s="143">
        <v>0</v>
      </c>
      <c r="L8" s="143">
        <v>0</v>
      </c>
      <c r="M8" s="140">
        <v>0</v>
      </c>
      <c r="N8" s="142">
        <v>0</v>
      </c>
      <c r="O8" s="140">
        <v>0</v>
      </c>
      <c r="P8" s="142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0"/>
    </row>
    <row r="9" spans="1:38" ht="22.5" customHeight="1">
      <c r="A9" s="139" t="s">
        <v>163</v>
      </c>
      <c r="B9" s="139" t="s">
        <v>86</v>
      </c>
      <c r="C9" s="152" t="s">
        <v>84</v>
      </c>
      <c r="D9" s="153" t="s">
        <v>165</v>
      </c>
      <c r="E9" s="140">
        <v>370430</v>
      </c>
      <c r="F9" s="141">
        <v>370430</v>
      </c>
      <c r="G9" s="142">
        <v>370430</v>
      </c>
      <c r="H9" s="143">
        <v>370430</v>
      </c>
      <c r="I9" s="140">
        <v>0</v>
      </c>
      <c r="J9" s="142">
        <v>0</v>
      </c>
      <c r="K9" s="143">
        <v>0</v>
      </c>
      <c r="L9" s="143">
        <v>0</v>
      </c>
      <c r="M9" s="140">
        <v>0</v>
      </c>
      <c r="N9" s="142">
        <v>0</v>
      </c>
      <c r="O9" s="140">
        <v>0</v>
      </c>
      <c r="P9" s="142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0"/>
    </row>
    <row r="10" spans="1:38" ht="22.5" customHeight="1">
      <c r="A10" s="139" t="s">
        <v>163</v>
      </c>
      <c r="B10" s="139" t="s">
        <v>82</v>
      </c>
      <c r="C10" s="152" t="s">
        <v>84</v>
      </c>
      <c r="D10" s="153" t="s">
        <v>101</v>
      </c>
      <c r="E10" s="140">
        <v>244333</v>
      </c>
      <c r="F10" s="141">
        <v>244333</v>
      </c>
      <c r="G10" s="142">
        <v>244333</v>
      </c>
      <c r="H10" s="143">
        <v>244333</v>
      </c>
      <c r="I10" s="140">
        <v>0</v>
      </c>
      <c r="J10" s="142">
        <v>0</v>
      </c>
      <c r="K10" s="143">
        <v>0</v>
      </c>
      <c r="L10" s="143">
        <v>0</v>
      </c>
      <c r="M10" s="140">
        <v>0</v>
      </c>
      <c r="N10" s="142">
        <v>0</v>
      </c>
      <c r="O10" s="140">
        <v>0</v>
      </c>
      <c r="P10" s="142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0"/>
    </row>
    <row r="11" spans="1:38" ht="22.5" customHeight="1">
      <c r="A11" s="139" t="s">
        <v>163</v>
      </c>
      <c r="B11" s="139" t="s">
        <v>90</v>
      </c>
      <c r="C11" s="152" t="s">
        <v>84</v>
      </c>
      <c r="D11" s="153" t="s">
        <v>166</v>
      </c>
      <c r="E11" s="140">
        <v>164636</v>
      </c>
      <c r="F11" s="141">
        <v>164636</v>
      </c>
      <c r="G11" s="142">
        <v>164636</v>
      </c>
      <c r="H11" s="143">
        <v>164636</v>
      </c>
      <c r="I11" s="140">
        <v>0</v>
      </c>
      <c r="J11" s="142">
        <v>0</v>
      </c>
      <c r="K11" s="143">
        <v>0</v>
      </c>
      <c r="L11" s="143">
        <v>0</v>
      </c>
      <c r="M11" s="140">
        <v>0</v>
      </c>
      <c r="N11" s="142">
        <v>0</v>
      </c>
      <c r="O11" s="140">
        <v>0</v>
      </c>
      <c r="P11" s="142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0"/>
    </row>
    <row r="12" spans="1:38" ht="22.5" customHeight="1">
      <c r="A12" s="139" t="s">
        <v>167</v>
      </c>
      <c r="B12" s="139" t="s">
        <v>83</v>
      </c>
      <c r="C12" s="152" t="s">
        <v>84</v>
      </c>
      <c r="D12" s="153" t="s">
        <v>168</v>
      </c>
      <c r="E12" s="140">
        <v>445899.92</v>
      </c>
      <c r="F12" s="141">
        <v>445899.92</v>
      </c>
      <c r="G12" s="142">
        <v>445899.92</v>
      </c>
      <c r="H12" s="143">
        <v>445899.92</v>
      </c>
      <c r="I12" s="140">
        <v>0</v>
      </c>
      <c r="J12" s="142">
        <v>0</v>
      </c>
      <c r="K12" s="143">
        <v>0</v>
      </c>
      <c r="L12" s="143">
        <v>0</v>
      </c>
      <c r="M12" s="140">
        <v>0</v>
      </c>
      <c r="N12" s="142">
        <v>0</v>
      </c>
      <c r="O12" s="140">
        <v>0</v>
      </c>
      <c r="P12" s="142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0"/>
    </row>
    <row r="13" spans="1:38" ht="22.5" customHeight="1">
      <c r="A13" s="139" t="s">
        <v>167</v>
      </c>
      <c r="B13" s="139" t="s">
        <v>169</v>
      </c>
      <c r="C13" s="152" t="s">
        <v>84</v>
      </c>
      <c r="D13" s="153" t="s">
        <v>170</v>
      </c>
      <c r="E13" s="140">
        <v>5320</v>
      </c>
      <c r="F13" s="141">
        <v>5320</v>
      </c>
      <c r="G13" s="142">
        <v>5320</v>
      </c>
      <c r="H13" s="143">
        <v>5320</v>
      </c>
      <c r="I13" s="140">
        <v>0</v>
      </c>
      <c r="J13" s="142">
        <v>0</v>
      </c>
      <c r="K13" s="143">
        <v>0</v>
      </c>
      <c r="L13" s="143">
        <v>0</v>
      </c>
      <c r="M13" s="140">
        <v>0</v>
      </c>
      <c r="N13" s="142">
        <v>0</v>
      </c>
      <c r="O13" s="140">
        <v>0</v>
      </c>
      <c r="P13" s="142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0"/>
    </row>
    <row r="14" spans="1:38" ht="22.5" customHeight="1">
      <c r="A14" s="139" t="s">
        <v>167</v>
      </c>
      <c r="B14" s="139" t="s">
        <v>90</v>
      </c>
      <c r="C14" s="152" t="s">
        <v>84</v>
      </c>
      <c r="D14" s="153" t="s">
        <v>171</v>
      </c>
      <c r="E14" s="140">
        <v>4258600.84</v>
      </c>
      <c r="F14" s="141">
        <v>4258600.84</v>
      </c>
      <c r="G14" s="142">
        <v>4258600.84</v>
      </c>
      <c r="H14" s="143">
        <v>27240.84</v>
      </c>
      <c r="I14" s="140">
        <v>4231360</v>
      </c>
      <c r="J14" s="142">
        <v>0</v>
      </c>
      <c r="K14" s="143">
        <v>0</v>
      </c>
      <c r="L14" s="143">
        <v>0</v>
      </c>
      <c r="M14" s="140">
        <v>0</v>
      </c>
      <c r="N14" s="142">
        <v>0</v>
      </c>
      <c r="O14" s="140">
        <v>0</v>
      </c>
      <c r="P14" s="142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0"/>
    </row>
    <row r="15" spans="1:38" ht="22.5" customHeight="1">
      <c r="A15" s="139" t="s">
        <v>172</v>
      </c>
      <c r="B15" s="139" t="s">
        <v>83</v>
      </c>
      <c r="C15" s="152" t="s">
        <v>84</v>
      </c>
      <c r="D15" s="153" t="s">
        <v>173</v>
      </c>
      <c r="E15" s="140">
        <v>624550</v>
      </c>
      <c r="F15" s="141">
        <v>624550</v>
      </c>
      <c r="G15" s="142">
        <v>624550</v>
      </c>
      <c r="H15" s="143">
        <v>624550</v>
      </c>
      <c r="I15" s="140">
        <v>0</v>
      </c>
      <c r="J15" s="142">
        <v>0</v>
      </c>
      <c r="K15" s="143">
        <v>0</v>
      </c>
      <c r="L15" s="143">
        <v>0</v>
      </c>
      <c r="M15" s="140">
        <v>0</v>
      </c>
      <c r="N15" s="142">
        <v>0</v>
      </c>
      <c r="O15" s="140">
        <v>0</v>
      </c>
      <c r="P15" s="142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0"/>
    </row>
    <row r="16" spans="1:38" ht="22.5" customHeight="1">
      <c r="A16" s="139" t="s">
        <v>172</v>
      </c>
      <c r="B16" s="139" t="s">
        <v>86</v>
      </c>
      <c r="C16" s="152" t="s">
        <v>84</v>
      </c>
      <c r="D16" s="153" t="s">
        <v>174</v>
      </c>
      <c r="E16" s="140">
        <v>86613.48</v>
      </c>
      <c r="F16" s="141">
        <v>86613.48</v>
      </c>
      <c r="G16" s="142">
        <v>86613.48</v>
      </c>
      <c r="H16" s="143">
        <v>86613.48</v>
      </c>
      <c r="I16" s="140">
        <v>0</v>
      </c>
      <c r="J16" s="142">
        <v>0</v>
      </c>
      <c r="K16" s="143">
        <v>0</v>
      </c>
      <c r="L16" s="143">
        <v>0</v>
      </c>
      <c r="M16" s="140">
        <v>0</v>
      </c>
      <c r="N16" s="142">
        <v>0</v>
      </c>
      <c r="O16" s="140">
        <v>0</v>
      </c>
      <c r="P16" s="142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0"/>
    </row>
    <row r="17" spans="1:38" ht="22.5" customHeight="1">
      <c r="A17" s="139" t="s">
        <v>175</v>
      </c>
      <c r="B17" s="139" t="s">
        <v>83</v>
      </c>
      <c r="C17" s="152" t="s">
        <v>84</v>
      </c>
      <c r="D17" s="153" t="s">
        <v>176</v>
      </c>
      <c r="E17" s="140">
        <v>800</v>
      </c>
      <c r="F17" s="141">
        <v>800</v>
      </c>
      <c r="G17" s="142">
        <v>800</v>
      </c>
      <c r="H17" s="143">
        <v>800</v>
      </c>
      <c r="I17" s="140">
        <v>0</v>
      </c>
      <c r="J17" s="142">
        <v>0</v>
      </c>
      <c r="K17" s="143">
        <v>0</v>
      </c>
      <c r="L17" s="143">
        <v>0</v>
      </c>
      <c r="M17" s="140">
        <v>0</v>
      </c>
      <c r="N17" s="142">
        <v>0</v>
      </c>
      <c r="O17" s="140">
        <v>0</v>
      </c>
      <c r="P17" s="142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0"/>
    </row>
    <row r="18" spans="1:38" ht="22.5" customHeight="1">
      <c r="A18" s="139" t="s">
        <v>175</v>
      </c>
      <c r="B18" s="139" t="s">
        <v>93</v>
      </c>
      <c r="C18" s="152" t="s">
        <v>84</v>
      </c>
      <c r="D18" s="153" t="s">
        <v>177</v>
      </c>
      <c r="E18" s="140">
        <v>13238</v>
      </c>
      <c r="F18" s="141">
        <v>13238</v>
      </c>
      <c r="G18" s="142">
        <v>13238</v>
      </c>
      <c r="H18" s="143">
        <v>13238</v>
      </c>
      <c r="I18" s="140">
        <v>0</v>
      </c>
      <c r="J18" s="142">
        <v>0</v>
      </c>
      <c r="K18" s="143">
        <v>0</v>
      </c>
      <c r="L18" s="143">
        <v>0</v>
      </c>
      <c r="M18" s="140">
        <v>0</v>
      </c>
      <c r="N18" s="142">
        <v>0</v>
      </c>
      <c r="O18" s="140">
        <v>0</v>
      </c>
      <c r="P18" s="142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0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4"/>
  <sheetViews>
    <sheetView showGridLines="0" showZeros="0" workbookViewId="0" topLeftCell="CN1">
      <selection activeCell="S7" sqref="S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11.5" style="0" bestFit="1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165"/>
      <c r="AE1" s="165"/>
      <c r="DG1" s="170" t="s">
        <v>178</v>
      </c>
    </row>
    <row r="2" spans="1:111" ht="19.5" customHeight="1">
      <c r="A2" s="76" t="s">
        <v>179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</row>
    <row r="3" spans="1:112" ht="19.5" customHeight="1">
      <c r="A3" s="145" t="s">
        <v>4</v>
      </c>
      <c r="B3" s="145"/>
      <c r="C3" s="145"/>
      <c r="D3" s="145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79" t="s">
        <v>5</v>
      </c>
      <c r="DH3" s="96"/>
    </row>
    <row r="4" spans="1:112" ht="19.5" customHeight="1">
      <c r="A4" s="158" t="s">
        <v>57</v>
      </c>
      <c r="B4" s="158"/>
      <c r="C4" s="158"/>
      <c r="D4" s="159"/>
      <c r="E4" s="84" t="s">
        <v>154</v>
      </c>
      <c r="F4" s="160" t="s">
        <v>173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 t="s">
        <v>180</v>
      </c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 t="s">
        <v>181</v>
      </c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 t="s">
        <v>182</v>
      </c>
      <c r="BI4" s="160"/>
      <c r="BJ4" s="160"/>
      <c r="BK4" s="160"/>
      <c r="BL4" s="160"/>
      <c r="BM4" s="160" t="s">
        <v>183</v>
      </c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 t="s">
        <v>184</v>
      </c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 t="s">
        <v>185</v>
      </c>
      <c r="CR4" s="160"/>
      <c r="CS4" s="160"/>
      <c r="CT4" s="160" t="s">
        <v>186</v>
      </c>
      <c r="CU4" s="160"/>
      <c r="CV4" s="160"/>
      <c r="CW4" s="160"/>
      <c r="CX4" s="160"/>
      <c r="CY4" s="160"/>
      <c r="CZ4" s="160" t="s">
        <v>187</v>
      </c>
      <c r="DA4" s="160"/>
      <c r="DB4" s="160"/>
      <c r="DC4" s="160" t="s">
        <v>188</v>
      </c>
      <c r="DD4" s="160"/>
      <c r="DE4" s="160"/>
      <c r="DF4" s="160"/>
      <c r="DG4" s="160"/>
      <c r="DH4" s="96"/>
    </row>
    <row r="5" spans="1:112" ht="19.5" customHeight="1">
      <c r="A5" s="161" t="s">
        <v>68</v>
      </c>
      <c r="B5" s="161"/>
      <c r="C5" s="162"/>
      <c r="D5" s="128" t="s">
        <v>70</v>
      </c>
      <c r="E5" s="84"/>
      <c r="F5" s="84" t="s">
        <v>173</v>
      </c>
      <c r="G5" s="84" t="s">
        <v>189</v>
      </c>
      <c r="H5" s="84" t="s">
        <v>190</v>
      </c>
      <c r="I5" s="84" t="s">
        <v>191</v>
      </c>
      <c r="J5" s="84" t="s">
        <v>192</v>
      </c>
      <c r="K5" s="84" t="s">
        <v>193</v>
      </c>
      <c r="L5" s="84" t="s">
        <v>194</v>
      </c>
      <c r="M5" s="84" t="s">
        <v>195</v>
      </c>
      <c r="N5" s="84" t="s">
        <v>196</v>
      </c>
      <c r="O5" s="84" t="s">
        <v>197</v>
      </c>
      <c r="P5" s="84" t="s">
        <v>198</v>
      </c>
      <c r="Q5" s="84" t="s">
        <v>101</v>
      </c>
      <c r="R5" s="84" t="s">
        <v>199</v>
      </c>
      <c r="S5" s="84" t="s">
        <v>166</v>
      </c>
      <c r="T5" s="84" t="s">
        <v>180</v>
      </c>
      <c r="U5" s="84" t="s">
        <v>200</v>
      </c>
      <c r="V5" s="84" t="s">
        <v>201</v>
      </c>
      <c r="W5" s="84" t="s">
        <v>202</v>
      </c>
      <c r="X5" s="84" t="s">
        <v>203</v>
      </c>
      <c r="Y5" s="84" t="s">
        <v>204</v>
      </c>
      <c r="Z5" s="84" t="s">
        <v>205</v>
      </c>
      <c r="AA5" s="84" t="s">
        <v>206</v>
      </c>
      <c r="AB5" s="84" t="s">
        <v>207</v>
      </c>
      <c r="AC5" s="84" t="s">
        <v>208</v>
      </c>
      <c r="AD5" s="84" t="s">
        <v>209</v>
      </c>
      <c r="AE5" s="84" t="s">
        <v>210</v>
      </c>
      <c r="AF5" s="84" t="s">
        <v>211</v>
      </c>
      <c r="AG5" s="84" t="s">
        <v>212</v>
      </c>
      <c r="AH5" s="84" t="s">
        <v>213</v>
      </c>
      <c r="AI5" s="84" t="s">
        <v>214</v>
      </c>
      <c r="AJ5" s="84" t="s">
        <v>170</v>
      </c>
      <c r="AK5" s="84" t="s">
        <v>215</v>
      </c>
      <c r="AL5" s="84" t="s">
        <v>216</v>
      </c>
      <c r="AM5" s="84" t="s">
        <v>217</v>
      </c>
      <c r="AN5" s="84" t="s">
        <v>218</v>
      </c>
      <c r="AO5" s="84" t="s">
        <v>219</v>
      </c>
      <c r="AP5" s="84" t="s">
        <v>220</v>
      </c>
      <c r="AQ5" s="84" t="s">
        <v>221</v>
      </c>
      <c r="AR5" s="84" t="s">
        <v>222</v>
      </c>
      <c r="AS5" s="84" t="s">
        <v>223</v>
      </c>
      <c r="AT5" s="84" t="s">
        <v>224</v>
      </c>
      <c r="AU5" s="84" t="s">
        <v>171</v>
      </c>
      <c r="AV5" s="84" t="s">
        <v>181</v>
      </c>
      <c r="AW5" s="84" t="s">
        <v>225</v>
      </c>
      <c r="AX5" s="84" t="s">
        <v>226</v>
      </c>
      <c r="AY5" s="84" t="s">
        <v>227</v>
      </c>
      <c r="AZ5" s="84" t="s">
        <v>228</v>
      </c>
      <c r="BA5" s="84" t="s">
        <v>229</v>
      </c>
      <c r="BB5" s="84" t="s">
        <v>230</v>
      </c>
      <c r="BC5" s="84" t="s">
        <v>231</v>
      </c>
      <c r="BD5" s="84" t="s">
        <v>232</v>
      </c>
      <c r="BE5" s="84" t="s">
        <v>233</v>
      </c>
      <c r="BF5" s="84" t="s">
        <v>234</v>
      </c>
      <c r="BG5" s="84" t="s">
        <v>235</v>
      </c>
      <c r="BH5" s="84" t="s">
        <v>182</v>
      </c>
      <c r="BI5" s="84" t="s">
        <v>236</v>
      </c>
      <c r="BJ5" s="84" t="s">
        <v>237</v>
      </c>
      <c r="BK5" s="84" t="s">
        <v>238</v>
      </c>
      <c r="BL5" s="84" t="s">
        <v>239</v>
      </c>
      <c r="BM5" s="84" t="s">
        <v>183</v>
      </c>
      <c r="BN5" s="84" t="s">
        <v>240</v>
      </c>
      <c r="BO5" s="84" t="s">
        <v>241</v>
      </c>
      <c r="BP5" s="84" t="s">
        <v>242</v>
      </c>
      <c r="BQ5" s="84" t="s">
        <v>243</v>
      </c>
      <c r="BR5" s="84" t="s">
        <v>244</v>
      </c>
      <c r="BS5" s="84" t="s">
        <v>245</v>
      </c>
      <c r="BT5" s="84" t="s">
        <v>246</v>
      </c>
      <c r="BU5" s="84" t="s">
        <v>247</v>
      </c>
      <c r="BV5" s="84" t="s">
        <v>248</v>
      </c>
      <c r="BW5" s="84" t="s">
        <v>249</v>
      </c>
      <c r="BX5" s="84" t="s">
        <v>250</v>
      </c>
      <c r="BY5" s="84" t="s">
        <v>251</v>
      </c>
      <c r="BZ5" s="84" t="s">
        <v>184</v>
      </c>
      <c r="CA5" s="84" t="s">
        <v>252</v>
      </c>
      <c r="CB5" s="84" t="s">
        <v>253</v>
      </c>
      <c r="CC5" s="84" t="s">
        <v>254</v>
      </c>
      <c r="CD5" s="84" t="s">
        <v>255</v>
      </c>
      <c r="CE5" s="84" t="s">
        <v>256</v>
      </c>
      <c r="CF5" s="84" t="s">
        <v>257</v>
      </c>
      <c r="CG5" s="84" t="s">
        <v>258</v>
      </c>
      <c r="CH5" s="84" t="s">
        <v>259</v>
      </c>
      <c r="CI5" s="84" t="s">
        <v>260</v>
      </c>
      <c r="CJ5" s="84" t="s">
        <v>261</v>
      </c>
      <c r="CK5" s="84" t="s">
        <v>262</v>
      </c>
      <c r="CL5" s="84" t="s">
        <v>263</v>
      </c>
      <c r="CM5" s="84" t="s">
        <v>264</v>
      </c>
      <c r="CN5" s="84" t="s">
        <v>265</v>
      </c>
      <c r="CO5" s="84" t="s">
        <v>266</v>
      </c>
      <c r="CP5" s="84" t="s">
        <v>267</v>
      </c>
      <c r="CQ5" s="84" t="s">
        <v>268</v>
      </c>
      <c r="CR5" s="84" t="s">
        <v>269</v>
      </c>
      <c r="CS5" s="84" t="s">
        <v>270</v>
      </c>
      <c r="CT5" s="84" t="s">
        <v>186</v>
      </c>
      <c r="CU5" s="84" t="s">
        <v>269</v>
      </c>
      <c r="CV5" s="84" t="s">
        <v>271</v>
      </c>
      <c r="CW5" s="84" t="s">
        <v>272</v>
      </c>
      <c r="CX5" s="84" t="s">
        <v>273</v>
      </c>
      <c r="CY5" s="84" t="s">
        <v>270</v>
      </c>
      <c r="CZ5" s="84" t="s">
        <v>187</v>
      </c>
      <c r="DA5" s="84" t="s">
        <v>274</v>
      </c>
      <c r="DB5" s="84" t="s">
        <v>275</v>
      </c>
      <c r="DC5" s="84" t="s">
        <v>188</v>
      </c>
      <c r="DD5" s="84" t="s">
        <v>276</v>
      </c>
      <c r="DE5" s="84" t="s">
        <v>277</v>
      </c>
      <c r="DF5" s="84" t="s">
        <v>278</v>
      </c>
      <c r="DG5" s="84" t="s">
        <v>188</v>
      </c>
      <c r="DH5" s="96"/>
    </row>
    <row r="6" spans="1:112" ht="30.75" customHeight="1">
      <c r="A6" s="134" t="s">
        <v>78</v>
      </c>
      <c r="B6" s="134" t="s">
        <v>79</v>
      </c>
      <c r="C6" s="134" t="s">
        <v>80</v>
      </c>
      <c r="D6" s="13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96"/>
    </row>
    <row r="7" spans="1:112" s="156" customFormat="1" ht="19.5" customHeight="1">
      <c r="A7" s="139"/>
      <c r="B7" s="139"/>
      <c r="C7" s="139"/>
      <c r="D7" s="163" t="s">
        <v>58</v>
      </c>
      <c r="E7" s="164">
        <f>F7+T7+AV7</f>
        <v>8177116.76</v>
      </c>
      <c r="F7" s="140">
        <f aca="true" t="shared" si="0" ref="F7:T7">SUM(F8:F19)</f>
        <v>3366645</v>
      </c>
      <c r="G7" s="140">
        <f t="shared" si="0"/>
        <v>816720</v>
      </c>
      <c r="H7" s="140">
        <f t="shared" si="0"/>
        <v>1266487</v>
      </c>
      <c r="I7" s="140">
        <f t="shared" si="0"/>
        <v>53105</v>
      </c>
      <c r="J7" s="140">
        <f t="shared" si="0"/>
        <v>0</v>
      </c>
      <c r="K7" s="140">
        <f t="shared" si="0"/>
        <v>273758</v>
      </c>
      <c r="L7" s="140">
        <f t="shared" si="0"/>
        <v>260882</v>
      </c>
      <c r="M7" s="140">
        <f t="shared" si="0"/>
        <v>0</v>
      </c>
      <c r="N7" s="140">
        <f t="shared" si="0"/>
        <v>185576</v>
      </c>
      <c r="O7" s="140">
        <f t="shared" si="0"/>
        <v>15200</v>
      </c>
      <c r="P7" s="140">
        <f t="shared" si="0"/>
        <v>6263</v>
      </c>
      <c r="Q7" s="140">
        <f t="shared" si="0"/>
        <v>298018</v>
      </c>
      <c r="R7" s="140">
        <f t="shared" si="0"/>
        <v>0</v>
      </c>
      <c r="S7" s="140">
        <f t="shared" si="0"/>
        <v>190636</v>
      </c>
      <c r="T7" s="140">
        <f t="shared" si="0"/>
        <v>4795633.76</v>
      </c>
      <c r="U7" s="140">
        <f aca="true" t="shared" si="1" ref="U7:BC7">SUM(U8:U19)</f>
        <v>126449</v>
      </c>
      <c r="V7" s="140">
        <f t="shared" si="1"/>
        <v>0</v>
      </c>
      <c r="W7" s="140">
        <f t="shared" si="1"/>
        <v>0</v>
      </c>
      <c r="X7" s="140">
        <f t="shared" si="1"/>
        <v>0</v>
      </c>
      <c r="Y7" s="140">
        <f t="shared" si="1"/>
        <v>4284</v>
      </c>
      <c r="Z7" s="140">
        <f t="shared" si="1"/>
        <v>10710</v>
      </c>
      <c r="AA7" s="140">
        <f t="shared" si="1"/>
        <v>38804</v>
      </c>
      <c r="AB7" s="140">
        <f t="shared" si="1"/>
        <v>0</v>
      </c>
      <c r="AC7" s="140">
        <f t="shared" si="1"/>
        <v>0</v>
      </c>
      <c r="AD7" s="140">
        <f t="shared" si="1"/>
        <v>128520</v>
      </c>
      <c r="AE7" s="140">
        <f t="shared" si="1"/>
        <v>0</v>
      </c>
      <c r="AF7" s="140">
        <f t="shared" si="1"/>
        <v>0</v>
      </c>
      <c r="AG7" s="140">
        <f t="shared" si="1"/>
        <v>0</v>
      </c>
      <c r="AH7" s="140">
        <f t="shared" si="1"/>
        <v>0</v>
      </c>
      <c r="AI7" s="140">
        <f t="shared" si="1"/>
        <v>0</v>
      </c>
      <c r="AJ7" s="140">
        <f t="shared" si="1"/>
        <v>5320</v>
      </c>
      <c r="AK7" s="140">
        <f t="shared" si="1"/>
        <v>0</v>
      </c>
      <c r="AL7" s="140">
        <f t="shared" si="1"/>
        <v>0</v>
      </c>
      <c r="AM7" s="140">
        <f t="shared" si="1"/>
        <v>0</v>
      </c>
      <c r="AN7" s="140">
        <f t="shared" si="1"/>
        <v>0</v>
      </c>
      <c r="AO7" s="140">
        <f t="shared" si="1"/>
        <v>0</v>
      </c>
      <c r="AP7" s="140">
        <f t="shared" si="1"/>
        <v>39253.92</v>
      </c>
      <c r="AQ7" s="140">
        <f t="shared" si="1"/>
        <v>21488</v>
      </c>
      <c r="AR7" s="140">
        <f t="shared" si="1"/>
        <v>0</v>
      </c>
      <c r="AS7" s="140">
        <f t="shared" si="1"/>
        <v>160800</v>
      </c>
      <c r="AT7" s="140">
        <f t="shared" si="1"/>
        <v>0</v>
      </c>
      <c r="AU7" s="140">
        <f t="shared" si="1"/>
        <v>4260004.84</v>
      </c>
      <c r="AV7" s="140">
        <f t="shared" si="1"/>
        <v>14838</v>
      </c>
      <c r="AW7" s="140">
        <f t="shared" si="1"/>
        <v>0</v>
      </c>
      <c r="AX7" s="140">
        <f t="shared" si="1"/>
        <v>13238</v>
      </c>
      <c r="AY7" s="140">
        <f t="shared" si="1"/>
        <v>0</v>
      </c>
      <c r="AZ7" s="140">
        <f t="shared" si="1"/>
        <v>0</v>
      </c>
      <c r="BA7" s="140">
        <f t="shared" si="1"/>
        <v>0</v>
      </c>
      <c r="BB7" s="140">
        <f t="shared" si="1"/>
        <v>0</v>
      </c>
      <c r="BC7" s="140">
        <f t="shared" si="1"/>
        <v>1600</v>
      </c>
      <c r="BD7" s="140">
        <v>0</v>
      </c>
      <c r="BE7" s="140">
        <v>0</v>
      </c>
      <c r="BF7" s="140">
        <v>0</v>
      </c>
      <c r="BG7" s="140">
        <v>0</v>
      </c>
      <c r="BH7" s="140">
        <v>0</v>
      </c>
      <c r="BI7" s="140">
        <v>0</v>
      </c>
      <c r="BJ7" s="140">
        <v>0</v>
      </c>
      <c r="BK7" s="140">
        <v>0</v>
      </c>
      <c r="BL7" s="140">
        <v>0</v>
      </c>
      <c r="BM7" s="140">
        <v>0</v>
      </c>
      <c r="BN7" s="140">
        <v>0</v>
      </c>
      <c r="BO7" s="140">
        <v>0</v>
      </c>
      <c r="BP7" s="140">
        <v>0</v>
      </c>
      <c r="BQ7" s="140">
        <v>0</v>
      </c>
      <c r="BR7" s="140">
        <v>0</v>
      </c>
      <c r="BS7" s="140">
        <v>0</v>
      </c>
      <c r="BT7" s="140">
        <v>0</v>
      </c>
      <c r="BU7" s="140">
        <v>0</v>
      </c>
      <c r="BV7" s="140">
        <v>0</v>
      </c>
      <c r="BW7" s="140">
        <v>0</v>
      </c>
      <c r="BX7" s="140">
        <v>0</v>
      </c>
      <c r="BY7" s="140">
        <v>0</v>
      </c>
      <c r="BZ7" s="140">
        <v>0</v>
      </c>
      <c r="CA7" s="140">
        <v>0</v>
      </c>
      <c r="CB7" s="140">
        <v>0</v>
      </c>
      <c r="CC7" s="140">
        <v>0</v>
      </c>
      <c r="CD7" s="140">
        <v>0</v>
      </c>
      <c r="CE7" s="140">
        <v>0</v>
      </c>
      <c r="CF7" s="140">
        <v>0</v>
      </c>
      <c r="CG7" s="140">
        <v>0</v>
      </c>
      <c r="CH7" s="140">
        <v>0</v>
      </c>
      <c r="CI7" s="140">
        <v>0</v>
      </c>
      <c r="CJ7" s="140">
        <v>0</v>
      </c>
      <c r="CK7" s="140">
        <v>0</v>
      </c>
      <c r="CL7" s="140">
        <v>0</v>
      </c>
      <c r="CM7" s="140">
        <v>0</v>
      </c>
      <c r="CN7" s="140">
        <v>0</v>
      </c>
      <c r="CO7" s="140">
        <v>0</v>
      </c>
      <c r="CP7" s="140">
        <v>0</v>
      </c>
      <c r="CQ7" s="140">
        <v>0</v>
      </c>
      <c r="CR7" s="140">
        <v>0</v>
      </c>
      <c r="CS7" s="140">
        <v>0</v>
      </c>
      <c r="CT7" s="140">
        <v>0</v>
      </c>
      <c r="CU7" s="140">
        <v>0</v>
      </c>
      <c r="CV7" s="140">
        <v>0</v>
      </c>
      <c r="CW7" s="140">
        <v>0</v>
      </c>
      <c r="CX7" s="140">
        <v>0</v>
      </c>
      <c r="CY7" s="140">
        <v>0</v>
      </c>
      <c r="CZ7" s="140">
        <v>0</v>
      </c>
      <c r="DA7" s="140">
        <v>0</v>
      </c>
      <c r="DB7" s="140">
        <v>0</v>
      </c>
      <c r="DC7" s="140">
        <v>0</v>
      </c>
      <c r="DD7" s="140">
        <v>0</v>
      </c>
      <c r="DE7" s="140">
        <v>0</v>
      </c>
      <c r="DF7" s="140">
        <v>0</v>
      </c>
      <c r="DG7" s="140">
        <v>0</v>
      </c>
      <c r="DH7" s="171"/>
    </row>
    <row r="8" spans="1:112" ht="19.5" customHeight="1">
      <c r="A8" s="124" t="s">
        <v>81</v>
      </c>
      <c r="B8" s="124" t="s">
        <v>82</v>
      </c>
      <c r="C8" s="124" t="s">
        <v>83</v>
      </c>
      <c r="D8" s="125" t="s">
        <v>279</v>
      </c>
      <c r="E8" s="164">
        <f>F8+T8+AV8</f>
        <v>567036.9199999999</v>
      </c>
      <c r="F8" s="164">
        <v>91226</v>
      </c>
      <c r="G8" s="164">
        <v>0</v>
      </c>
      <c r="H8" s="164">
        <v>0</v>
      </c>
      <c r="I8" s="164">
        <v>0</v>
      </c>
      <c r="J8" s="140">
        <v>0</v>
      </c>
      <c r="K8" s="164">
        <v>0</v>
      </c>
      <c r="L8" s="164">
        <v>0</v>
      </c>
      <c r="M8" s="140">
        <v>0</v>
      </c>
      <c r="N8" s="164">
        <v>0</v>
      </c>
      <c r="O8" s="164">
        <v>0</v>
      </c>
      <c r="P8" s="164">
        <v>0</v>
      </c>
      <c r="Q8" s="164">
        <v>0</v>
      </c>
      <c r="R8" s="140">
        <v>0</v>
      </c>
      <c r="S8" s="164">
        <v>91226</v>
      </c>
      <c r="T8" s="140">
        <v>475810.92</v>
      </c>
      <c r="U8" s="140">
        <v>42840</v>
      </c>
      <c r="V8" s="140">
        <v>0</v>
      </c>
      <c r="W8" s="140">
        <v>0</v>
      </c>
      <c r="X8" s="140">
        <v>0</v>
      </c>
      <c r="Y8" s="140">
        <v>4284</v>
      </c>
      <c r="Z8" s="140">
        <v>10710</v>
      </c>
      <c r="AA8" s="140">
        <v>38804</v>
      </c>
      <c r="AB8" s="140">
        <v>0</v>
      </c>
      <c r="AC8" s="140">
        <v>0</v>
      </c>
      <c r="AD8" s="140">
        <v>128520</v>
      </c>
      <c r="AE8" s="140">
        <v>0</v>
      </c>
      <c r="AF8" s="140">
        <v>0</v>
      </c>
      <c r="AG8" s="140">
        <v>0</v>
      </c>
      <c r="AH8" s="140">
        <v>0</v>
      </c>
      <c r="AI8" s="140">
        <v>0</v>
      </c>
      <c r="AJ8" s="140">
        <v>5320</v>
      </c>
      <c r="AK8" s="140">
        <v>0</v>
      </c>
      <c r="AL8" s="140">
        <v>0</v>
      </c>
      <c r="AM8" s="140">
        <v>0</v>
      </c>
      <c r="AN8" s="140">
        <v>0</v>
      </c>
      <c r="AO8" s="140">
        <v>0</v>
      </c>
      <c r="AP8" s="140">
        <v>39253.92</v>
      </c>
      <c r="AQ8" s="140">
        <v>19988</v>
      </c>
      <c r="AR8" s="140">
        <v>0</v>
      </c>
      <c r="AS8" s="140">
        <v>160800</v>
      </c>
      <c r="AT8" s="140">
        <v>0</v>
      </c>
      <c r="AU8" s="140">
        <v>25291</v>
      </c>
      <c r="AV8" s="140">
        <v>0</v>
      </c>
      <c r="AW8" s="140">
        <v>0</v>
      </c>
      <c r="AX8" s="140">
        <v>0</v>
      </c>
      <c r="AY8" s="140">
        <v>0</v>
      </c>
      <c r="AZ8" s="140">
        <v>0</v>
      </c>
      <c r="BA8" s="140">
        <v>0</v>
      </c>
      <c r="BB8" s="140">
        <v>0</v>
      </c>
      <c r="BC8" s="140">
        <v>0</v>
      </c>
      <c r="BD8" s="140">
        <v>0</v>
      </c>
      <c r="BE8" s="140">
        <v>0</v>
      </c>
      <c r="BF8" s="140">
        <v>0</v>
      </c>
      <c r="BG8" s="140">
        <v>0</v>
      </c>
      <c r="BH8" s="140">
        <v>0</v>
      </c>
      <c r="BI8" s="140">
        <v>0</v>
      </c>
      <c r="BJ8" s="140">
        <v>0</v>
      </c>
      <c r="BK8" s="140">
        <v>0</v>
      </c>
      <c r="BL8" s="140">
        <v>0</v>
      </c>
      <c r="BM8" s="140">
        <v>0</v>
      </c>
      <c r="BN8" s="140">
        <v>0</v>
      </c>
      <c r="BO8" s="140">
        <v>0</v>
      </c>
      <c r="BP8" s="140">
        <v>0</v>
      </c>
      <c r="BQ8" s="140">
        <v>0</v>
      </c>
      <c r="BR8" s="140">
        <v>0</v>
      </c>
      <c r="BS8" s="140">
        <v>0</v>
      </c>
      <c r="BT8" s="140">
        <v>0</v>
      </c>
      <c r="BU8" s="140">
        <v>0</v>
      </c>
      <c r="BV8" s="140">
        <v>0</v>
      </c>
      <c r="BW8" s="140">
        <v>0</v>
      </c>
      <c r="BX8" s="140">
        <v>0</v>
      </c>
      <c r="BY8" s="140">
        <v>0</v>
      </c>
      <c r="BZ8" s="140">
        <v>0</v>
      </c>
      <c r="CA8" s="140">
        <v>0</v>
      </c>
      <c r="CB8" s="140">
        <v>0</v>
      </c>
      <c r="CC8" s="140">
        <v>0</v>
      </c>
      <c r="CD8" s="140">
        <v>0</v>
      </c>
      <c r="CE8" s="140">
        <v>0</v>
      </c>
      <c r="CF8" s="140">
        <v>0</v>
      </c>
      <c r="CG8" s="140">
        <v>0</v>
      </c>
      <c r="CH8" s="140">
        <v>0</v>
      </c>
      <c r="CI8" s="140">
        <v>0</v>
      </c>
      <c r="CJ8" s="140">
        <v>0</v>
      </c>
      <c r="CK8" s="140">
        <v>0</v>
      </c>
      <c r="CL8" s="140">
        <v>0</v>
      </c>
      <c r="CM8" s="140">
        <v>0</v>
      </c>
      <c r="CN8" s="140">
        <v>0</v>
      </c>
      <c r="CO8" s="140">
        <v>0</v>
      </c>
      <c r="CP8" s="140">
        <v>0</v>
      </c>
      <c r="CQ8" s="140">
        <v>0</v>
      </c>
      <c r="CR8" s="140">
        <v>0</v>
      </c>
      <c r="CS8" s="140">
        <v>0</v>
      </c>
      <c r="CT8" s="140">
        <v>0</v>
      </c>
      <c r="CU8" s="140">
        <v>0</v>
      </c>
      <c r="CV8" s="140">
        <v>0</v>
      </c>
      <c r="CW8" s="140">
        <v>0</v>
      </c>
      <c r="CX8" s="140">
        <v>0</v>
      </c>
      <c r="CY8" s="140">
        <v>0</v>
      </c>
      <c r="CZ8" s="140">
        <v>0</v>
      </c>
      <c r="DA8" s="140">
        <v>0</v>
      </c>
      <c r="DB8" s="140">
        <v>0</v>
      </c>
      <c r="DC8" s="141">
        <v>0</v>
      </c>
      <c r="DD8" s="140">
        <v>0</v>
      </c>
      <c r="DE8" s="140">
        <v>0</v>
      </c>
      <c r="DF8" s="140">
        <v>0</v>
      </c>
      <c r="DG8" s="140">
        <v>0</v>
      </c>
      <c r="DH8" s="100"/>
    </row>
    <row r="9" spans="1:112" ht="19.5" customHeight="1">
      <c r="A9" s="139" t="s">
        <v>81</v>
      </c>
      <c r="B9" s="139" t="s">
        <v>82</v>
      </c>
      <c r="C9" s="139" t="s">
        <v>86</v>
      </c>
      <c r="D9" s="163" t="s">
        <v>87</v>
      </c>
      <c r="E9" s="164">
        <v>1170000</v>
      </c>
      <c r="F9" s="164"/>
      <c r="G9" s="164"/>
      <c r="H9" s="164"/>
      <c r="I9" s="164"/>
      <c r="J9" s="140"/>
      <c r="K9" s="164"/>
      <c r="L9" s="164"/>
      <c r="M9" s="140"/>
      <c r="N9" s="164"/>
      <c r="O9" s="164"/>
      <c r="P9" s="164"/>
      <c r="Q9" s="164"/>
      <c r="R9" s="140"/>
      <c r="S9" s="164"/>
      <c r="T9" s="140">
        <v>1170000</v>
      </c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>
        <v>1170000</v>
      </c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1"/>
      <c r="DD9" s="140"/>
      <c r="DE9" s="140"/>
      <c r="DF9" s="140"/>
      <c r="DG9" s="140"/>
      <c r="DH9" s="100"/>
    </row>
    <row r="10" spans="1:112" ht="19.5" customHeight="1">
      <c r="A10" s="124" t="s">
        <v>81</v>
      </c>
      <c r="B10" s="124" t="s">
        <v>82</v>
      </c>
      <c r="C10" s="124" t="s">
        <v>88</v>
      </c>
      <c r="D10" s="125" t="s">
        <v>280</v>
      </c>
      <c r="E10" s="164">
        <f aca="true" t="shared" si="2" ref="E10:E19">F10+T10+AV10</f>
        <v>567246</v>
      </c>
      <c r="F10" s="164">
        <v>483637</v>
      </c>
      <c r="G10" s="164">
        <v>150456</v>
      </c>
      <c r="H10" s="164">
        <v>23160</v>
      </c>
      <c r="I10" s="164">
        <v>0</v>
      </c>
      <c r="J10" s="140">
        <v>0</v>
      </c>
      <c r="K10" s="164">
        <v>273758</v>
      </c>
      <c r="L10" s="164">
        <v>0</v>
      </c>
      <c r="M10" s="140">
        <v>0</v>
      </c>
      <c r="N10" s="164">
        <v>0</v>
      </c>
      <c r="O10" s="164">
        <v>4000</v>
      </c>
      <c r="P10" s="164">
        <v>6263</v>
      </c>
      <c r="Q10" s="164">
        <v>0</v>
      </c>
      <c r="R10" s="140">
        <v>0</v>
      </c>
      <c r="S10" s="164">
        <v>26000</v>
      </c>
      <c r="T10" s="140">
        <v>83609</v>
      </c>
      <c r="U10" s="140">
        <v>83609</v>
      </c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>
        <v>0</v>
      </c>
      <c r="AW10" s="140">
        <v>0</v>
      </c>
      <c r="AX10" s="140">
        <v>0</v>
      </c>
      <c r="AY10" s="140">
        <v>0</v>
      </c>
      <c r="AZ10" s="140">
        <v>0</v>
      </c>
      <c r="BA10" s="140">
        <v>0</v>
      </c>
      <c r="BB10" s="140">
        <v>0</v>
      </c>
      <c r="BC10" s="140">
        <v>0</v>
      </c>
      <c r="BD10" s="140">
        <v>0</v>
      </c>
      <c r="BE10" s="140">
        <v>0</v>
      </c>
      <c r="BF10" s="140">
        <v>0</v>
      </c>
      <c r="BG10" s="140">
        <v>0</v>
      </c>
      <c r="BH10" s="140">
        <v>0</v>
      </c>
      <c r="BI10" s="140">
        <v>0</v>
      </c>
      <c r="BJ10" s="140">
        <v>0</v>
      </c>
      <c r="BK10" s="140">
        <v>0</v>
      </c>
      <c r="BL10" s="140">
        <v>0</v>
      </c>
      <c r="BM10" s="140">
        <v>0</v>
      </c>
      <c r="BN10" s="140">
        <v>0</v>
      </c>
      <c r="BO10" s="140">
        <v>0</v>
      </c>
      <c r="BP10" s="140">
        <v>0</v>
      </c>
      <c r="BQ10" s="140">
        <v>0</v>
      </c>
      <c r="BR10" s="140">
        <v>0</v>
      </c>
      <c r="BS10" s="140">
        <v>0</v>
      </c>
      <c r="BT10" s="140">
        <v>0</v>
      </c>
      <c r="BU10" s="140">
        <v>0</v>
      </c>
      <c r="BV10" s="140">
        <v>0</v>
      </c>
      <c r="BW10" s="140">
        <v>0</v>
      </c>
      <c r="BX10" s="140">
        <v>0</v>
      </c>
      <c r="BY10" s="140">
        <v>0</v>
      </c>
      <c r="BZ10" s="140">
        <v>0</v>
      </c>
      <c r="CA10" s="140">
        <v>0</v>
      </c>
      <c r="CB10" s="140">
        <v>0</v>
      </c>
      <c r="CC10" s="140">
        <v>0</v>
      </c>
      <c r="CD10" s="140">
        <v>0</v>
      </c>
      <c r="CE10" s="140">
        <v>0</v>
      </c>
      <c r="CF10" s="140">
        <v>0</v>
      </c>
      <c r="CG10" s="140">
        <v>0</v>
      </c>
      <c r="CH10" s="140">
        <v>0</v>
      </c>
      <c r="CI10" s="140">
        <v>0</v>
      </c>
      <c r="CJ10" s="140">
        <v>0</v>
      </c>
      <c r="CK10" s="140">
        <v>0</v>
      </c>
      <c r="CL10" s="140">
        <v>0</v>
      </c>
      <c r="CM10" s="140">
        <v>0</v>
      </c>
      <c r="CN10" s="140">
        <v>0</v>
      </c>
      <c r="CO10" s="140">
        <v>0</v>
      </c>
      <c r="CP10" s="140">
        <v>0</v>
      </c>
      <c r="CQ10" s="140">
        <v>0</v>
      </c>
      <c r="CR10" s="140">
        <v>0</v>
      </c>
      <c r="CS10" s="140">
        <v>0</v>
      </c>
      <c r="CT10" s="140">
        <v>0</v>
      </c>
      <c r="CU10" s="140">
        <v>0</v>
      </c>
      <c r="CV10" s="140">
        <v>0</v>
      </c>
      <c r="CW10" s="140">
        <v>0</v>
      </c>
      <c r="CX10" s="140">
        <v>0</v>
      </c>
      <c r="CY10" s="140">
        <v>0</v>
      </c>
      <c r="CZ10" s="140">
        <v>0</v>
      </c>
      <c r="DA10" s="140">
        <v>0</v>
      </c>
      <c r="DB10" s="140">
        <v>0</v>
      </c>
      <c r="DC10" s="141">
        <v>0</v>
      </c>
      <c r="DD10" s="140">
        <v>0</v>
      </c>
      <c r="DE10" s="140">
        <v>0</v>
      </c>
      <c r="DF10" s="140">
        <v>0</v>
      </c>
      <c r="DG10" s="140">
        <v>0</v>
      </c>
      <c r="DH10" s="100"/>
    </row>
    <row r="11" spans="1:112" ht="19.5" customHeight="1">
      <c r="A11" s="124" t="s">
        <v>96</v>
      </c>
      <c r="B11" s="124" t="s">
        <v>97</v>
      </c>
      <c r="C11" s="124" t="s">
        <v>86</v>
      </c>
      <c r="D11" s="125" t="s">
        <v>281</v>
      </c>
      <c r="E11" s="164">
        <f t="shared" si="2"/>
        <v>34448</v>
      </c>
      <c r="F11" s="164">
        <v>34448</v>
      </c>
      <c r="G11" s="164">
        <v>0</v>
      </c>
      <c r="H11" s="164">
        <v>0</v>
      </c>
      <c r="I11" s="164">
        <v>0</v>
      </c>
      <c r="J11" s="140">
        <v>0</v>
      </c>
      <c r="K11" s="164">
        <v>0</v>
      </c>
      <c r="L11" s="164">
        <v>0</v>
      </c>
      <c r="M11" s="140">
        <v>0</v>
      </c>
      <c r="N11" s="164">
        <v>34448</v>
      </c>
      <c r="O11" s="164">
        <v>0</v>
      </c>
      <c r="P11" s="164">
        <v>0</v>
      </c>
      <c r="Q11" s="164">
        <v>0</v>
      </c>
      <c r="R11" s="140">
        <v>0</v>
      </c>
      <c r="S11" s="164">
        <v>0</v>
      </c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>
        <v>0</v>
      </c>
      <c r="AW11" s="140">
        <v>0</v>
      </c>
      <c r="AX11" s="140">
        <v>0</v>
      </c>
      <c r="AY11" s="140">
        <v>0</v>
      </c>
      <c r="AZ11" s="140">
        <v>0</v>
      </c>
      <c r="BA11" s="140">
        <v>0</v>
      </c>
      <c r="BB11" s="140">
        <v>0</v>
      </c>
      <c r="BC11" s="140">
        <v>0</v>
      </c>
      <c r="BD11" s="140">
        <v>0</v>
      </c>
      <c r="BE11" s="140">
        <v>0</v>
      </c>
      <c r="BF11" s="140">
        <v>0</v>
      </c>
      <c r="BG11" s="140">
        <v>0</v>
      </c>
      <c r="BH11" s="140">
        <v>0</v>
      </c>
      <c r="BI11" s="140">
        <v>0</v>
      </c>
      <c r="BJ11" s="140">
        <v>0</v>
      </c>
      <c r="BK11" s="140">
        <v>0</v>
      </c>
      <c r="BL11" s="140">
        <v>0</v>
      </c>
      <c r="BM11" s="140">
        <v>0</v>
      </c>
      <c r="BN11" s="140">
        <v>0</v>
      </c>
      <c r="BO11" s="140">
        <v>0</v>
      </c>
      <c r="BP11" s="140">
        <v>0</v>
      </c>
      <c r="BQ11" s="140">
        <v>0</v>
      </c>
      <c r="BR11" s="140">
        <v>0</v>
      </c>
      <c r="BS11" s="140">
        <v>0</v>
      </c>
      <c r="BT11" s="140">
        <v>0</v>
      </c>
      <c r="BU11" s="140">
        <v>0</v>
      </c>
      <c r="BV11" s="140">
        <v>0</v>
      </c>
      <c r="BW11" s="140">
        <v>0</v>
      </c>
      <c r="BX11" s="140">
        <v>0</v>
      </c>
      <c r="BY11" s="140">
        <v>0</v>
      </c>
      <c r="BZ11" s="140">
        <v>0</v>
      </c>
      <c r="CA11" s="140">
        <v>0</v>
      </c>
      <c r="CB11" s="140">
        <v>0</v>
      </c>
      <c r="CC11" s="140">
        <v>0</v>
      </c>
      <c r="CD11" s="140">
        <v>0</v>
      </c>
      <c r="CE11" s="140">
        <v>0</v>
      </c>
      <c r="CF11" s="140">
        <v>0</v>
      </c>
      <c r="CG11" s="140">
        <v>0</v>
      </c>
      <c r="CH11" s="140">
        <v>0</v>
      </c>
      <c r="CI11" s="140">
        <v>0</v>
      </c>
      <c r="CJ11" s="140">
        <v>0</v>
      </c>
      <c r="CK11" s="140">
        <v>0</v>
      </c>
      <c r="CL11" s="140">
        <v>0</v>
      </c>
      <c r="CM11" s="140">
        <v>0</v>
      </c>
      <c r="CN11" s="140">
        <v>0</v>
      </c>
      <c r="CO11" s="140">
        <v>0</v>
      </c>
      <c r="CP11" s="140">
        <v>0</v>
      </c>
      <c r="CQ11" s="140">
        <v>0</v>
      </c>
      <c r="CR11" s="140">
        <v>0</v>
      </c>
      <c r="CS11" s="140">
        <v>0</v>
      </c>
      <c r="CT11" s="140">
        <v>0</v>
      </c>
      <c r="CU11" s="140">
        <v>0</v>
      </c>
      <c r="CV11" s="140">
        <v>0</v>
      </c>
      <c r="CW11" s="140">
        <v>0</v>
      </c>
      <c r="CX11" s="140">
        <v>0</v>
      </c>
      <c r="CY11" s="140">
        <v>0</v>
      </c>
      <c r="CZ11" s="140">
        <v>0</v>
      </c>
      <c r="DA11" s="140">
        <v>0</v>
      </c>
      <c r="DB11" s="140">
        <v>0</v>
      </c>
      <c r="DC11" s="141">
        <v>0</v>
      </c>
      <c r="DD11" s="140">
        <v>0</v>
      </c>
      <c r="DE11" s="140">
        <v>0</v>
      </c>
      <c r="DF11" s="140">
        <v>0</v>
      </c>
      <c r="DG11" s="140">
        <v>0</v>
      </c>
      <c r="DH11" s="100"/>
    </row>
    <row r="12" spans="1:112" ht="19.5" customHeight="1">
      <c r="A12" s="124" t="s">
        <v>100</v>
      </c>
      <c r="B12" s="124" t="s">
        <v>86</v>
      </c>
      <c r="C12" s="124" t="s">
        <v>83</v>
      </c>
      <c r="D12" s="125" t="s">
        <v>282</v>
      </c>
      <c r="E12" s="164">
        <v>244333</v>
      </c>
      <c r="F12" s="164">
        <v>244333</v>
      </c>
      <c r="G12" s="164">
        <v>0</v>
      </c>
      <c r="H12" s="164">
        <v>0</v>
      </c>
      <c r="I12" s="164">
        <v>0</v>
      </c>
      <c r="J12" s="140">
        <v>0</v>
      </c>
      <c r="K12" s="164">
        <v>0</v>
      </c>
      <c r="L12" s="164">
        <v>0</v>
      </c>
      <c r="M12" s="140">
        <v>0</v>
      </c>
      <c r="N12" s="164">
        <v>0</v>
      </c>
      <c r="O12" s="164">
        <v>0</v>
      </c>
      <c r="P12" s="164">
        <v>0</v>
      </c>
      <c r="Q12" s="164">
        <v>244333</v>
      </c>
      <c r="R12" s="140">
        <v>0</v>
      </c>
      <c r="S12" s="164">
        <v>0</v>
      </c>
      <c r="T12" s="140"/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40">
        <v>0</v>
      </c>
      <c r="AA12" s="140">
        <v>0</v>
      </c>
      <c r="AB12" s="140">
        <v>0</v>
      </c>
      <c r="AC12" s="140">
        <v>0</v>
      </c>
      <c r="AD12" s="140">
        <v>0</v>
      </c>
      <c r="AE12" s="140">
        <v>0</v>
      </c>
      <c r="AF12" s="140">
        <v>0</v>
      </c>
      <c r="AG12" s="140">
        <v>0</v>
      </c>
      <c r="AH12" s="140">
        <v>0</v>
      </c>
      <c r="AI12" s="140">
        <v>0</v>
      </c>
      <c r="AJ12" s="140">
        <v>0</v>
      </c>
      <c r="AK12" s="140">
        <v>0</v>
      </c>
      <c r="AL12" s="140">
        <v>0</v>
      </c>
      <c r="AM12" s="140">
        <v>0</v>
      </c>
      <c r="AN12" s="140">
        <v>0</v>
      </c>
      <c r="AO12" s="140">
        <v>0</v>
      </c>
      <c r="AP12" s="140">
        <v>0</v>
      </c>
      <c r="AQ12" s="140">
        <v>0</v>
      </c>
      <c r="AR12" s="140">
        <v>0</v>
      </c>
      <c r="AS12" s="140">
        <v>0</v>
      </c>
      <c r="AT12" s="140">
        <v>0</v>
      </c>
      <c r="AU12" s="140">
        <v>3061360</v>
      </c>
      <c r="AV12" s="140">
        <v>0</v>
      </c>
      <c r="AW12" s="140">
        <v>0</v>
      </c>
      <c r="AX12" s="140">
        <v>0</v>
      </c>
      <c r="AY12" s="140">
        <v>0</v>
      </c>
      <c r="AZ12" s="140">
        <v>0</v>
      </c>
      <c r="BA12" s="140">
        <v>0</v>
      </c>
      <c r="BB12" s="140">
        <v>0</v>
      </c>
      <c r="BC12" s="140">
        <v>0</v>
      </c>
      <c r="BD12" s="140">
        <v>0</v>
      </c>
      <c r="BE12" s="140">
        <v>0</v>
      </c>
      <c r="BF12" s="140">
        <v>0</v>
      </c>
      <c r="BG12" s="140">
        <v>0</v>
      </c>
      <c r="BH12" s="140">
        <v>0</v>
      </c>
      <c r="BI12" s="140">
        <v>0</v>
      </c>
      <c r="BJ12" s="140">
        <v>0</v>
      </c>
      <c r="BK12" s="140">
        <v>0</v>
      </c>
      <c r="BL12" s="140">
        <v>0</v>
      </c>
      <c r="BM12" s="140">
        <v>0</v>
      </c>
      <c r="BN12" s="140">
        <v>0</v>
      </c>
      <c r="BO12" s="140">
        <v>0</v>
      </c>
      <c r="BP12" s="140">
        <v>0</v>
      </c>
      <c r="BQ12" s="140">
        <v>0</v>
      </c>
      <c r="BR12" s="140">
        <v>0</v>
      </c>
      <c r="BS12" s="140">
        <v>0</v>
      </c>
      <c r="BT12" s="140">
        <v>0</v>
      </c>
      <c r="BU12" s="140">
        <v>0</v>
      </c>
      <c r="BV12" s="140">
        <v>0</v>
      </c>
      <c r="BW12" s="140">
        <v>0</v>
      </c>
      <c r="BX12" s="140">
        <v>0</v>
      </c>
      <c r="BY12" s="140">
        <v>0</v>
      </c>
      <c r="BZ12" s="140">
        <v>0</v>
      </c>
      <c r="CA12" s="140">
        <v>0</v>
      </c>
      <c r="CB12" s="140">
        <v>0</v>
      </c>
      <c r="CC12" s="140">
        <v>0</v>
      </c>
      <c r="CD12" s="140">
        <v>0</v>
      </c>
      <c r="CE12" s="140">
        <v>0</v>
      </c>
      <c r="CF12" s="140">
        <v>0</v>
      </c>
      <c r="CG12" s="140">
        <v>0</v>
      </c>
      <c r="CH12" s="140">
        <v>0</v>
      </c>
      <c r="CI12" s="140">
        <v>0</v>
      </c>
      <c r="CJ12" s="140">
        <v>0</v>
      </c>
      <c r="CK12" s="140">
        <v>0</v>
      </c>
      <c r="CL12" s="140">
        <v>0</v>
      </c>
      <c r="CM12" s="140">
        <v>0</v>
      </c>
      <c r="CN12" s="140">
        <v>0</v>
      </c>
      <c r="CO12" s="140">
        <v>0</v>
      </c>
      <c r="CP12" s="140">
        <v>0</v>
      </c>
      <c r="CQ12" s="140">
        <v>0</v>
      </c>
      <c r="CR12" s="140">
        <v>0</v>
      </c>
      <c r="CS12" s="140">
        <v>0</v>
      </c>
      <c r="CT12" s="140">
        <v>0</v>
      </c>
      <c r="CU12" s="140">
        <v>0</v>
      </c>
      <c r="CV12" s="140">
        <v>0</v>
      </c>
      <c r="CW12" s="140">
        <v>0</v>
      </c>
      <c r="CX12" s="140">
        <v>0</v>
      </c>
      <c r="CY12" s="140">
        <v>0</v>
      </c>
      <c r="CZ12" s="140">
        <v>0</v>
      </c>
      <c r="DA12" s="140">
        <v>0</v>
      </c>
      <c r="DB12" s="140">
        <v>0</v>
      </c>
      <c r="DC12" s="141">
        <v>0</v>
      </c>
      <c r="DD12" s="140">
        <v>0</v>
      </c>
      <c r="DE12" s="140">
        <v>0</v>
      </c>
      <c r="DF12" s="140">
        <v>0</v>
      </c>
      <c r="DG12" s="140">
        <v>0</v>
      </c>
      <c r="DH12" s="100"/>
    </row>
    <row r="13" spans="1:112" ht="19.5" customHeight="1">
      <c r="A13" s="124" t="s">
        <v>96</v>
      </c>
      <c r="B13" s="124" t="s">
        <v>97</v>
      </c>
      <c r="C13" s="124" t="s">
        <v>83</v>
      </c>
      <c r="D13" s="125" t="s">
        <v>283</v>
      </c>
      <c r="E13" s="164">
        <f t="shared" si="2"/>
        <v>167815.84</v>
      </c>
      <c r="F13" s="164">
        <v>151128</v>
      </c>
      <c r="G13" s="164">
        <v>0</v>
      </c>
      <c r="H13" s="164">
        <v>0</v>
      </c>
      <c r="I13" s="164">
        <v>0</v>
      </c>
      <c r="J13" s="140">
        <v>0</v>
      </c>
      <c r="K13" s="164">
        <v>0</v>
      </c>
      <c r="L13" s="164">
        <v>0</v>
      </c>
      <c r="M13" s="140">
        <v>0</v>
      </c>
      <c r="N13" s="164">
        <v>151128</v>
      </c>
      <c r="O13" s="164">
        <v>0</v>
      </c>
      <c r="P13" s="164">
        <v>0</v>
      </c>
      <c r="Q13" s="164">
        <v>0</v>
      </c>
      <c r="R13" s="140">
        <v>0</v>
      </c>
      <c r="S13" s="164">
        <v>0</v>
      </c>
      <c r="T13" s="140">
        <v>2649.84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40">
        <v>0</v>
      </c>
      <c r="AA13" s="140">
        <v>0</v>
      </c>
      <c r="AB13" s="140">
        <v>0</v>
      </c>
      <c r="AC13" s="140">
        <v>0</v>
      </c>
      <c r="AD13" s="140">
        <v>0</v>
      </c>
      <c r="AE13" s="140">
        <v>0</v>
      </c>
      <c r="AF13" s="140">
        <v>0</v>
      </c>
      <c r="AG13" s="140">
        <v>0</v>
      </c>
      <c r="AH13" s="140">
        <v>0</v>
      </c>
      <c r="AI13" s="140">
        <v>0</v>
      </c>
      <c r="AJ13" s="140">
        <v>0</v>
      </c>
      <c r="AK13" s="140">
        <v>0</v>
      </c>
      <c r="AL13" s="140">
        <v>0</v>
      </c>
      <c r="AM13" s="140">
        <v>0</v>
      </c>
      <c r="AN13" s="140">
        <v>0</v>
      </c>
      <c r="AO13" s="140">
        <v>0</v>
      </c>
      <c r="AP13" s="140">
        <v>0</v>
      </c>
      <c r="AQ13" s="140">
        <v>700</v>
      </c>
      <c r="AR13" s="140">
        <v>0</v>
      </c>
      <c r="AS13" s="140">
        <v>0</v>
      </c>
      <c r="AT13" s="140">
        <v>0</v>
      </c>
      <c r="AU13" s="140">
        <v>1949.84</v>
      </c>
      <c r="AV13" s="140">
        <v>14038</v>
      </c>
      <c r="AW13" s="140">
        <v>0</v>
      </c>
      <c r="AX13" s="140">
        <v>13238</v>
      </c>
      <c r="AY13" s="140">
        <v>0</v>
      </c>
      <c r="AZ13" s="140">
        <v>0</v>
      </c>
      <c r="BA13" s="140">
        <v>0</v>
      </c>
      <c r="BB13" s="140">
        <v>0</v>
      </c>
      <c r="BC13" s="140">
        <v>800</v>
      </c>
      <c r="BD13" s="140">
        <v>0</v>
      </c>
      <c r="BE13" s="140">
        <v>0</v>
      </c>
      <c r="BF13" s="140">
        <v>0</v>
      </c>
      <c r="BG13" s="140">
        <v>0</v>
      </c>
      <c r="BH13" s="140">
        <v>0</v>
      </c>
      <c r="BI13" s="140">
        <v>0</v>
      </c>
      <c r="BJ13" s="140">
        <v>0</v>
      </c>
      <c r="BK13" s="140">
        <v>0</v>
      </c>
      <c r="BL13" s="140">
        <v>0</v>
      </c>
      <c r="BM13" s="140">
        <v>0</v>
      </c>
      <c r="BN13" s="140">
        <v>0</v>
      </c>
      <c r="BO13" s="140">
        <v>0</v>
      </c>
      <c r="BP13" s="140">
        <v>0</v>
      </c>
      <c r="BQ13" s="140">
        <v>0</v>
      </c>
      <c r="BR13" s="140">
        <v>0</v>
      </c>
      <c r="BS13" s="140">
        <v>0</v>
      </c>
      <c r="BT13" s="140">
        <v>0</v>
      </c>
      <c r="BU13" s="140">
        <v>0</v>
      </c>
      <c r="BV13" s="140">
        <v>0</v>
      </c>
      <c r="BW13" s="140">
        <v>0</v>
      </c>
      <c r="BX13" s="140">
        <v>0</v>
      </c>
      <c r="BY13" s="140">
        <v>0</v>
      </c>
      <c r="BZ13" s="140">
        <v>0</v>
      </c>
      <c r="CA13" s="140">
        <v>0</v>
      </c>
      <c r="CB13" s="140">
        <v>0</v>
      </c>
      <c r="CC13" s="140">
        <v>0</v>
      </c>
      <c r="CD13" s="140">
        <v>0</v>
      </c>
      <c r="CE13" s="140">
        <v>0</v>
      </c>
      <c r="CF13" s="140">
        <v>0</v>
      </c>
      <c r="CG13" s="140">
        <v>0</v>
      </c>
      <c r="CH13" s="140">
        <v>0</v>
      </c>
      <c r="CI13" s="140">
        <v>0</v>
      </c>
      <c r="CJ13" s="140">
        <v>0</v>
      </c>
      <c r="CK13" s="140">
        <v>0</v>
      </c>
      <c r="CL13" s="140">
        <v>0</v>
      </c>
      <c r="CM13" s="140">
        <v>0</v>
      </c>
      <c r="CN13" s="140">
        <v>0</v>
      </c>
      <c r="CO13" s="140">
        <v>0</v>
      </c>
      <c r="CP13" s="140">
        <v>0</v>
      </c>
      <c r="CQ13" s="140">
        <v>0</v>
      </c>
      <c r="CR13" s="140">
        <v>0</v>
      </c>
      <c r="CS13" s="140">
        <v>0</v>
      </c>
      <c r="CT13" s="140">
        <v>0</v>
      </c>
      <c r="CU13" s="140">
        <v>0</v>
      </c>
      <c r="CV13" s="140">
        <v>0</v>
      </c>
      <c r="CW13" s="140">
        <v>0</v>
      </c>
      <c r="CX13" s="140">
        <v>0</v>
      </c>
      <c r="CY13" s="140">
        <v>0</v>
      </c>
      <c r="CZ13" s="140">
        <v>0</v>
      </c>
      <c r="DA13" s="140">
        <v>0</v>
      </c>
      <c r="DB13" s="140">
        <v>0</v>
      </c>
      <c r="DC13" s="141">
        <v>0</v>
      </c>
      <c r="DD13" s="140">
        <v>0</v>
      </c>
      <c r="DE13" s="140">
        <v>0</v>
      </c>
      <c r="DF13" s="140">
        <v>0</v>
      </c>
      <c r="DG13" s="140">
        <v>0</v>
      </c>
      <c r="DH13" s="100"/>
    </row>
    <row r="14" spans="1:112" ht="19.5" customHeight="1">
      <c r="A14" s="124" t="s">
        <v>92</v>
      </c>
      <c r="B14" s="124" t="s">
        <v>93</v>
      </c>
      <c r="C14" s="124" t="s">
        <v>93</v>
      </c>
      <c r="D14" s="125" t="s">
        <v>284</v>
      </c>
      <c r="E14" s="164">
        <f t="shared" si="2"/>
        <v>55784</v>
      </c>
      <c r="F14" s="164">
        <v>52780</v>
      </c>
      <c r="G14" s="164">
        <v>0</v>
      </c>
      <c r="H14" s="164">
        <v>0</v>
      </c>
      <c r="I14" s="164">
        <v>0</v>
      </c>
      <c r="J14" s="140">
        <v>0</v>
      </c>
      <c r="K14" s="164">
        <v>0</v>
      </c>
      <c r="L14" s="164">
        <v>52780</v>
      </c>
      <c r="M14" s="140">
        <v>0</v>
      </c>
      <c r="N14" s="164">
        <v>0</v>
      </c>
      <c r="O14" s="164">
        <v>0</v>
      </c>
      <c r="P14" s="164">
        <v>0</v>
      </c>
      <c r="Q14" s="164">
        <v>0</v>
      </c>
      <c r="R14" s="140">
        <v>0</v>
      </c>
      <c r="S14" s="164">
        <v>0</v>
      </c>
      <c r="T14" s="140">
        <v>2204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0">
        <v>0</v>
      </c>
      <c r="AA14" s="140">
        <v>0</v>
      </c>
      <c r="AB14" s="140">
        <v>0</v>
      </c>
      <c r="AC14" s="140">
        <v>0</v>
      </c>
      <c r="AD14" s="140">
        <v>0</v>
      </c>
      <c r="AE14" s="140">
        <v>0</v>
      </c>
      <c r="AF14" s="140">
        <v>0</v>
      </c>
      <c r="AG14" s="140">
        <v>0</v>
      </c>
      <c r="AH14" s="140">
        <v>0</v>
      </c>
      <c r="AI14" s="140">
        <v>0</v>
      </c>
      <c r="AJ14" s="140">
        <v>0</v>
      </c>
      <c r="AK14" s="140">
        <v>0</v>
      </c>
      <c r="AL14" s="140">
        <v>0</v>
      </c>
      <c r="AM14" s="140">
        <v>0</v>
      </c>
      <c r="AN14" s="140">
        <v>0</v>
      </c>
      <c r="AO14" s="140">
        <v>0</v>
      </c>
      <c r="AP14" s="140">
        <v>0</v>
      </c>
      <c r="AQ14" s="140">
        <v>800</v>
      </c>
      <c r="AR14" s="140">
        <v>0</v>
      </c>
      <c r="AS14" s="140">
        <v>0</v>
      </c>
      <c r="AT14" s="140">
        <v>0</v>
      </c>
      <c r="AU14" s="140">
        <v>1404</v>
      </c>
      <c r="AV14" s="140">
        <v>800</v>
      </c>
      <c r="AW14" s="140">
        <v>0</v>
      </c>
      <c r="AX14" s="140">
        <v>0</v>
      </c>
      <c r="AY14" s="140">
        <v>0</v>
      </c>
      <c r="AZ14" s="140">
        <v>0</v>
      </c>
      <c r="BA14" s="140">
        <v>0</v>
      </c>
      <c r="BB14" s="140">
        <v>0</v>
      </c>
      <c r="BC14" s="140">
        <v>800</v>
      </c>
      <c r="BD14" s="140">
        <v>0</v>
      </c>
      <c r="BE14" s="140">
        <v>0</v>
      </c>
      <c r="BF14" s="140">
        <v>0</v>
      </c>
      <c r="BG14" s="140">
        <v>0</v>
      </c>
      <c r="BH14" s="140">
        <v>0</v>
      </c>
      <c r="BI14" s="140">
        <v>0</v>
      </c>
      <c r="BJ14" s="140">
        <v>0</v>
      </c>
      <c r="BK14" s="140">
        <v>0</v>
      </c>
      <c r="BL14" s="140">
        <v>0</v>
      </c>
      <c r="BM14" s="140">
        <v>0</v>
      </c>
      <c r="BN14" s="140">
        <v>0</v>
      </c>
      <c r="BO14" s="140">
        <v>0</v>
      </c>
      <c r="BP14" s="140">
        <v>0</v>
      </c>
      <c r="BQ14" s="140">
        <v>0</v>
      </c>
      <c r="BR14" s="140">
        <v>0</v>
      </c>
      <c r="BS14" s="140">
        <v>0</v>
      </c>
      <c r="BT14" s="140">
        <v>0</v>
      </c>
      <c r="BU14" s="140">
        <v>0</v>
      </c>
      <c r="BV14" s="140">
        <v>0</v>
      </c>
      <c r="BW14" s="140">
        <v>0</v>
      </c>
      <c r="BX14" s="140">
        <v>0</v>
      </c>
      <c r="BY14" s="140">
        <v>0</v>
      </c>
      <c r="BZ14" s="140">
        <v>0</v>
      </c>
      <c r="CA14" s="140">
        <v>0</v>
      </c>
      <c r="CB14" s="140">
        <v>0</v>
      </c>
      <c r="CC14" s="140">
        <v>0</v>
      </c>
      <c r="CD14" s="140">
        <v>0</v>
      </c>
      <c r="CE14" s="140">
        <v>0</v>
      </c>
      <c r="CF14" s="140">
        <v>0</v>
      </c>
      <c r="CG14" s="140">
        <v>0</v>
      </c>
      <c r="CH14" s="140">
        <v>0</v>
      </c>
      <c r="CI14" s="140">
        <v>0</v>
      </c>
      <c r="CJ14" s="140">
        <v>0</v>
      </c>
      <c r="CK14" s="140">
        <v>0</v>
      </c>
      <c r="CL14" s="140">
        <v>0</v>
      </c>
      <c r="CM14" s="140">
        <v>0</v>
      </c>
      <c r="CN14" s="140">
        <v>0</v>
      </c>
      <c r="CO14" s="140">
        <v>0</v>
      </c>
      <c r="CP14" s="140">
        <v>0</v>
      </c>
      <c r="CQ14" s="140">
        <v>0</v>
      </c>
      <c r="CR14" s="140">
        <v>0</v>
      </c>
      <c r="CS14" s="140">
        <v>0</v>
      </c>
      <c r="CT14" s="140">
        <v>0</v>
      </c>
      <c r="CU14" s="140">
        <v>0</v>
      </c>
      <c r="CV14" s="140">
        <v>0</v>
      </c>
      <c r="CW14" s="140">
        <v>0</v>
      </c>
      <c r="CX14" s="140">
        <v>0</v>
      </c>
      <c r="CY14" s="140">
        <v>0</v>
      </c>
      <c r="CZ14" s="140">
        <v>0</v>
      </c>
      <c r="DA14" s="140">
        <v>0</v>
      </c>
      <c r="DB14" s="140">
        <v>0</v>
      </c>
      <c r="DC14" s="141">
        <v>0</v>
      </c>
      <c r="DD14" s="140">
        <v>0</v>
      </c>
      <c r="DE14" s="140">
        <v>0</v>
      </c>
      <c r="DF14" s="140">
        <v>0</v>
      </c>
      <c r="DG14" s="140">
        <v>0</v>
      </c>
      <c r="DH14" s="100"/>
    </row>
    <row r="15" spans="1:112" ht="19.5" customHeight="1">
      <c r="A15" s="124" t="s">
        <v>81</v>
      </c>
      <c r="B15" s="124" t="s">
        <v>82</v>
      </c>
      <c r="C15" s="124" t="s">
        <v>90</v>
      </c>
      <c r="D15" s="125" t="s">
        <v>285</v>
      </c>
      <c r="E15" s="164">
        <f t="shared" si="2"/>
        <v>3134770</v>
      </c>
      <c r="F15" s="164">
        <v>73410</v>
      </c>
      <c r="G15" s="164">
        <v>0</v>
      </c>
      <c r="H15" s="164">
        <v>0</v>
      </c>
      <c r="I15" s="164">
        <v>0</v>
      </c>
      <c r="J15" s="140">
        <v>0</v>
      </c>
      <c r="K15" s="164">
        <v>0</v>
      </c>
      <c r="L15" s="164">
        <v>0</v>
      </c>
      <c r="M15" s="140">
        <v>0</v>
      </c>
      <c r="N15" s="164">
        <v>0</v>
      </c>
      <c r="O15" s="164">
        <v>0</v>
      </c>
      <c r="P15" s="164">
        <v>0</v>
      </c>
      <c r="Q15" s="164">
        <v>0</v>
      </c>
      <c r="R15" s="140">
        <v>0</v>
      </c>
      <c r="S15" s="164">
        <v>73410</v>
      </c>
      <c r="T15" s="140">
        <v>3061360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140">
        <v>0</v>
      </c>
      <c r="AC15" s="140">
        <v>0</v>
      </c>
      <c r="AD15" s="140">
        <v>0</v>
      </c>
      <c r="AE15" s="140">
        <v>0</v>
      </c>
      <c r="AF15" s="140">
        <v>0</v>
      </c>
      <c r="AG15" s="140">
        <v>0</v>
      </c>
      <c r="AH15" s="140">
        <v>0</v>
      </c>
      <c r="AI15" s="140">
        <v>0</v>
      </c>
      <c r="AJ15" s="140">
        <v>0</v>
      </c>
      <c r="AK15" s="140">
        <v>0</v>
      </c>
      <c r="AL15" s="140">
        <v>0</v>
      </c>
      <c r="AM15" s="140">
        <v>0</v>
      </c>
      <c r="AN15" s="140">
        <v>0</v>
      </c>
      <c r="AO15" s="140">
        <v>0</v>
      </c>
      <c r="AP15" s="140">
        <v>0</v>
      </c>
      <c r="AQ15" s="140">
        <v>0</v>
      </c>
      <c r="AR15" s="140">
        <v>0</v>
      </c>
      <c r="AS15" s="140">
        <v>0</v>
      </c>
      <c r="AT15" s="140">
        <v>0</v>
      </c>
      <c r="AU15" s="140">
        <v>0</v>
      </c>
      <c r="AV15" s="140">
        <v>0</v>
      </c>
      <c r="AW15" s="140">
        <v>0</v>
      </c>
      <c r="AX15" s="140">
        <v>0</v>
      </c>
      <c r="AY15" s="140">
        <v>0</v>
      </c>
      <c r="AZ15" s="140">
        <v>0</v>
      </c>
      <c r="BA15" s="140">
        <v>0</v>
      </c>
      <c r="BB15" s="140">
        <v>0</v>
      </c>
      <c r="BC15" s="140">
        <v>0</v>
      </c>
      <c r="BD15" s="140">
        <v>0</v>
      </c>
      <c r="BE15" s="140">
        <v>0</v>
      </c>
      <c r="BF15" s="140">
        <v>0</v>
      </c>
      <c r="BG15" s="140">
        <v>0</v>
      </c>
      <c r="BH15" s="140">
        <v>0</v>
      </c>
      <c r="BI15" s="140">
        <v>0</v>
      </c>
      <c r="BJ15" s="140">
        <v>0</v>
      </c>
      <c r="BK15" s="140">
        <v>0</v>
      </c>
      <c r="BL15" s="140">
        <v>0</v>
      </c>
      <c r="BM15" s="140">
        <v>0</v>
      </c>
      <c r="BN15" s="140">
        <v>0</v>
      </c>
      <c r="BO15" s="140">
        <v>0</v>
      </c>
      <c r="BP15" s="140">
        <v>0</v>
      </c>
      <c r="BQ15" s="140">
        <v>0</v>
      </c>
      <c r="BR15" s="140">
        <v>0</v>
      </c>
      <c r="BS15" s="140">
        <v>0</v>
      </c>
      <c r="BT15" s="140">
        <v>0</v>
      </c>
      <c r="BU15" s="140">
        <v>0</v>
      </c>
      <c r="BV15" s="140">
        <v>0</v>
      </c>
      <c r="BW15" s="140">
        <v>0</v>
      </c>
      <c r="BX15" s="140">
        <v>0</v>
      </c>
      <c r="BY15" s="140">
        <v>0</v>
      </c>
      <c r="BZ15" s="140">
        <v>0</v>
      </c>
      <c r="CA15" s="140">
        <v>0</v>
      </c>
      <c r="CB15" s="140">
        <v>0</v>
      </c>
      <c r="CC15" s="140">
        <v>0</v>
      </c>
      <c r="CD15" s="140">
        <v>0</v>
      </c>
      <c r="CE15" s="140">
        <v>0</v>
      </c>
      <c r="CF15" s="140">
        <v>0</v>
      </c>
      <c r="CG15" s="140">
        <v>0</v>
      </c>
      <c r="CH15" s="140">
        <v>0</v>
      </c>
      <c r="CI15" s="140">
        <v>0</v>
      </c>
      <c r="CJ15" s="140">
        <v>0</v>
      </c>
      <c r="CK15" s="140">
        <v>0</v>
      </c>
      <c r="CL15" s="140">
        <v>0</v>
      </c>
      <c r="CM15" s="140">
        <v>0</v>
      </c>
      <c r="CN15" s="140">
        <v>0</v>
      </c>
      <c r="CO15" s="140">
        <v>0</v>
      </c>
      <c r="CP15" s="140">
        <v>0</v>
      </c>
      <c r="CQ15" s="140">
        <v>0</v>
      </c>
      <c r="CR15" s="140">
        <v>0</v>
      </c>
      <c r="CS15" s="140">
        <v>0</v>
      </c>
      <c r="CT15" s="140">
        <v>0</v>
      </c>
      <c r="CU15" s="140">
        <v>0</v>
      </c>
      <c r="CV15" s="140">
        <v>0</v>
      </c>
      <c r="CW15" s="140">
        <v>0</v>
      </c>
      <c r="CX15" s="140">
        <v>0</v>
      </c>
      <c r="CY15" s="140">
        <v>0</v>
      </c>
      <c r="CZ15" s="140">
        <v>0</v>
      </c>
      <c r="DA15" s="140">
        <v>0</v>
      </c>
      <c r="DB15" s="140">
        <v>0</v>
      </c>
      <c r="DC15" s="141">
        <v>0</v>
      </c>
      <c r="DD15" s="140">
        <v>0</v>
      </c>
      <c r="DE15" s="140">
        <v>0</v>
      </c>
      <c r="DF15" s="140">
        <v>0</v>
      </c>
      <c r="DG15" s="140">
        <v>0</v>
      </c>
      <c r="DH15" s="100"/>
    </row>
    <row r="16" spans="1:112" ht="19.5" customHeight="1">
      <c r="A16" s="124" t="s">
        <v>100</v>
      </c>
      <c r="B16" s="124" t="s">
        <v>86</v>
      </c>
      <c r="C16" s="124" t="s">
        <v>83</v>
      </c>
      <c r="D16" s="125" t="s">
        <v>282</v>
      </c>
      <c r="E16" s="164">
        <f t="shared" si="2"/>
        <v>53685</v>
      </c>
      <c r="F16" s="164">
        <v>53685</v>
      </c>
      <c r="G16" s="164">
        <v>0</v>
      </c>
      <c r="H16" s="164">
        <v>0</v>
      </c>
      <c r="I16" s="164">
        <v>0</v>
      </c>
      <c r="J16" s="140">
        <v>0</v>
      </c>
      <c r="K16" s="164">
        <v>0</v>
      </c>
      <c r="L16" s="164">
        <v>0</v>
      </c>
      <c r="M16" s="140">
        <v>0</v>
      </c>
      <c r="N16" s="164">
        <v>0</v>
      </c>
      <c r="O16" s="164">
        <v>0</v>
      </c>
      <c r="P16" s="164">
        <v>0</v>
      </c>
      <c r="Q16" s="164">
        <v>53685</v>
      </c>
      <c r="R16" s="140">
        <v>0</v>
      </c>
      <c r="S16" s="164">
        <v>0</v>
      </c>
      <c r="T16" s="140">
        <v>0</v>
      </c>
      <c r="U16" s="140">
        <v>0</v>
      </c>
      <c r="V16" s="140">
        <v>0</v>
      </c>
      <c r="W16" s="140">
        <v>0</v>
      </c>
      <c r="X16" s="140">
        <v>0</v>
      </c>
      <c r="Y16" s="140">
        <v>0</v>
      </c>
      <c r="Z16" s="140">
        <v>0</v>
      </c>
      <c r="AA16" s="140">
        <v>0</v>
      </c>
      <c r="AB16" s="140">
        <v>0</v>
      </c>
      <c r="AC16" s="140">
        <v>0</v>
      </c>
      <c r="AD16" s="140">
        <v>0</v>
      </c>
      <c r="AE16" s="140">
        <v>0</v>
      </c>
      <c r="AF16" s="140">
        <v>0</v>
      </c>
      <c r="AG16" s="140">
        <v>0</v>
      </c>
      <c r="AH16" s="140">
        <v>0</v>
      </c>
      <c r="AI16" s="140">
        <v>0</v>
      </c>
      <c r="AJ16" s="140">
        <v>0</v>
      </c>
      <c r="AK16" s="140">
        <v>0</v>
      </c>
      <c r="AL16" s="140">
        <v>0</v>
      </c>
      <c r="AM16" s="140">
        <v>0</v>
      </c>
      <c r="AN16" s="140">
        <v>0</v>
      </c>
      <c r="AO16" s="140">
        <v>0</v>
      </c>
      <c r="AP16" s="140">
        <v>0</v>
      </c>
      <c r="AQ16" s="140">
        <v>0</v>
      </c>
      <c r="AR16" s="140">
        <v>0</v>
      </c>
      <c r="AS16" s="140">
        <v>0</v>
      </c>
      <c r="AT16" s="140">
        <v>0</v>
      </c>
      <c r="AU16" s="140">
        <v>0</v>
      </c>
      <c r="AV16" s="140">
        <v>0</v>
      </c>
      <c r="AW16" s="140">
        <v>0</v>
      </c>
      <c r="AX16" s="140">
        <v>0</v>
      </c>
      <c r="AY16" s="140">
        <v>0</v>
      </c>
      <c r="AZ16" s="140">
        <v>0</v>
      </c>
      <c r="BA16" s="140">
        <v>0</v>
      </c>
      <c r="BB16" s="140">
        <v>0</v>
      </c>
      <c r="BC16" s="140">
        <v>0</v>
      </c>
      <c r="BD16" s="140">
        <v>0</v>
      </c>
      <c r="BE16" s="140">
        <v>0</v>
      </c>
      <c r="BF16" s="140">
        <v>0</v>
      </c>
      <c r="BG16" s="140">
        <v>0</v>
      </c>
      <c r="BH16" s="140">
        <v>0</v>
      </c>
      <c r="BI16" s="140">
        <v>0</v>
      </c>
      <c r="BJ16" s="140">
        <v>0</v>
      </c>
      <c r="BK16" s="140">
        <v>0</v>
      </c>
      <c r="BL16" s="140">
        <v>0</v>
      </c>
      <c r="BM16" s="140">
        <v>0</v>
      </c>
      <c r="BN16" s="140">
        <v>0</v>
      </c>
      <c r="BO16" s="140">
        <v>0</v>
      </c>
      <c r="BP16" s="140">
        <v>0</v>
      </c>
      <c r="BQ16" s="140">
        <v>0</v>
      </c>
      <c r="BR16" s="140">
        <v>0</v>
      </c>
      <c r="BS16" s="140">
        <v>0</v>
      </c>
      <c r="BT16" s="140">
        <v>0</v>
      </c>
      <c r="BU16" s="140">
        <v>0</v>
      </c>
      <c r="BV16" s="140">
        <v>0</v>
      </c>
      <c r="BW16" s="140">
        <v>0</v>
      </c>
      <c r="BX16" s="140">
        <v>0</v>
      </c>
      <c r="BY16" s="140">
        <v>0</v>
      </c>
      <c r="BZ16" s="140">
        <v>0</v>
      </c>
      <c r="CA16" s="140">
        <v>0</v>
      </c>
      <c r="CB16" s="140">
        <v>0</v>
      </c>
      <c r="CC16" s="140">
        <v>0</v>
      </c>
      <c r="CD16" s="140">
        <v>0</v>
      </c>
      <c r="CE16" s="140">
        <v>0</v>
      </c>
      <c r="CF16" s="140">
        <v>0</v>
      </c>
      <c r="CG16" s="140">
        <v>0</v>
      </c>
      <c r="CH16" s="140">
        <v>0</v>
      </c>
      <c r="CI16" s="140">
        <v>0</v>
      </c>
      <c r="CJ16" s="140">
        <v>0</v>
      </c>
      <c r="CK16" s="140">
        <v>0</v>
      </c>
      <c r="CL16" s="140">
        <v>0</v>
      </c>
      <c r="CM16" s="140">
        <v>0</v>
      </c>
      <c r="CN16" s="140">
        <v>0</v>
      </c>
      <c r="CO16" s="140">
        <v>0</v>
      </c>
      <c r="CP16" s="140">
        <v>0</v>
      </c>
      <c r="CQ16" s="140">
        <v>0</v>
      </c>
      <c r="CR16" s="140">
        <v>0</v>
      </c>
      <c r="CS16" s="140">
        <v>0</v>
      </c>
      <c r="CT16" s="140">
        <v>0</v>
      </c>
      <c r="CU16" s="140">
        <v>0</v>
      </c>
      <c r="CV16" s="140">
        <v>0</v>
      </c>
      <c r="CW16" s="140">
        <v>0</v>
      </c>
      <c r="CX16" s="140">
        <v>0</v>
      </c>
      <c r="CY16" s="140">
        <v>0</v>
      </c>
      <c r="CZ16" s="140">
        <v>0</v>
      </c>
      <c r="DA16" s="140">
        <v>0</v>
      </c>
      <c r="DB16" s="140">
        <v>0</v>
      </c>
      <c r="DC16" s="141">
        <v>0</v>
      </c>
      <c r="DD16" s="140">
        <v>0</v>
      </c>
      <c r="DE16" s="140">
        <v>0</v>
      </c>
      <c r="DF16" s="140">
        <v>0</v>
      </c>
      <c r="DG16" s="140">
        <v>0</v>
      </c>
      <c r="DH16" s="100"/>
    </row>
    <row r="17" spans="1:112" ht="19.5" customHeight="1">
      <c r="A17" s="124" t="s">
        <v>81</v>
      </c>
      <c r="B17" s="124" t="s">
        <v>82</v>
      </c>
      <c r="C17" s="124" t="s">
        <v>83</v>
      </c>
      <c r="D17" s="125" t="s">
        <v>279</v>
      </c>
      <c r="E17" s="164">
        <f t="shared" si="2"/>
        <v>1962696</v>
      </c>
      <c r="F17" s="164">
        <v>1962696</v>
      </c>
      <c r="G17" s="164">
        <v>666264</v>
      </c>
      <c r="H17" s="164">
        <v>1243327</v>
      </c>
      <c r="I17" s="164">
        <v>53105</v>
      </c>
      <c r="J17" s="140">
        <v>0</v>
      </c>
      <c r="K17" s="164">
        <v>0</v>
      </c>
      <c r="L17" s="164">
        <v>0</v>
      </c>
      <c r="M17" s="140">
        <v>0</v>
      </c>
      <c r="N17" s="164">
        <v>0</v>
      </c>
      <c r="O17" s="164">
        <v>0</v>
      </c>
      <c r="P17" s="164">
        <v>0</v>
      </c>
      <c r="Q17" s="164">
        <v>0</v>
      </c>
      <c r="R17" s="140">
        <v>0</v>
      </c>
      <c r="S17" s="164">
        <v>0</v>
      </c>
      <c r="T17" s="140">
        <v>0</v>
      </c>
      <c r="U17" s="140">
        <v>0</v>
      </c>
      <c r="V17" s="140">
        <v>0</v>
      </c>
      <c r="W17" s="140">
        <v>0</v>
      </c>
      <c r="X17" s="140">
        <v>0</v>
      </c>
      <c r="Y17" s="140">
        <v>0</v>
      </c>
      <c r="Z17" s="140">
        <v>0</v>
      </c>
      <c r="AA17" s="140">
        <v>0</v>
      </c>
      <c r="AB17" s="140">
        <v>0</v>
      </c>
      <c r="AC17" s="140">
        <v>0</v>
      </c>
      <c r="AD17" s="140">
        <v>0</v>
      </c>
      <c r="AE17" s="140">
        <v>0</v>
      </c>
      <c r="AF17" s="140">
        <v>0</v>
      </c>
      <c r="AG17" s="140">
        <v>0</v>
      </c>
      <c r="AH17" s="140">
        <v>0</v>
      </c>
      <c r="AI17" s="140">
        <v>0</v>
      </c>
      <c r="AJ17" s="140">
        <v>0</v>
      </c>
      <c r="AK17" s="140">
        <v>0</v>
      </c>
      <c r="AL17" s="140">
        <v>0</v>
      </c>
      <c r="AM17" s="140">
        <v>0</v>
      </c>
      <c r="AN17" s="140">
        <v>0</v>
      </c>
      <c r="AO17" s="140">
        <v>0</v>
      </c>
      <c r="AP17" s="140">
        <v>0</v>
      </c>
      <c r="AQ17" s="140">
        <v>0</v>
      </c>
      <c r="AR17" s="140">
        <v>0</v>
      </c>
      <c r="AS17" s="140">
        <v>0</v>
      </c>
      <c r="AT17" s="140">
        <v>0</v>
      </c>
      <c r="AU17" s="140">
        <v>0</v>
      </c>
      <c r="AV17" s="140">
        <v>0</v>
      </c>
      <c r="AW17" s="140">
        <v>0</v>
      </c>
      <c r="AX17" s="140">
        <v>0</v>
      </c>
      <c r="AY17" s="140">
        <v>0</v>
      </c>
      <c r="AZ17" s="140">
        <v>0</v>
      </c>
      <c r="BA17" s="140">
        <v>0</v>
      </c>
      <c r="BB17" s="140">
        <v>0</v>
      </c>
      <c r="BC17" s="140">
        <v>0</v>
      </c>
      <c r="BD17" s="140">
        <v>0</v>
      </c>
      <c r="BE17" s="140">
        <v>0</v>
      </c>
      <c r="BF17" s="140">
        <v>0</v>
      </c>
      <c r="BG17" s="140">
        <v>0</v>
      </c>
      <c r="BH17" s="140">
        <v>0</v>
      </c>
      <c r="BI17" s="140">
        <v>0</v>
      </c>
      <c r="BJ17" s="140">
        <v>0</v>
      </c>
      <c r="BK17" s="140">
        <v>0</v>
      </c>
      <c r="BL17" s="140">
        <v>0</v>
      </c>
      <c r="BM17" s="140">
        <v>0</v>
      </c>
      <c r="BN17" s="140">
        <v>0</v>
      </c>
      <c r="BO17" s="140">
        <v>0</v>
      </c>
      <c r="BP17" s="140">
        <v>0</v>
      </c>
      <c r="BQ17" s="140">
        <v>0</v>
      </c>
      <c r="BR17" s="140">
        <v>0</v>
      </c>
      <c r="BS17" s="140">
        <v>0</v>
      </c>
      <c r="BT17" s="140">
        <v>0</v>
      </c>
      <c r="BU17" s="140">
        <v>0</v>
      </c>
      <c r="BV17" s="140">
        <v>0</v>
      </c>
      <c r="BW17" s="140">
        <v>0</v>
      </c>
      <c r="BX17" s="140">
        <v>0</v>
      </c>
      <c r="BY17" s="140">
        <v>0</v>
      </c>
      <c r="BZ17" s="140">
        <v>0</v>
      </c>
      <c r="CA17" s="140">
        <v>0</v>
      </c>
      <c r="CB17" s="140">
        <v>0</v>
      </c>
      <c r="CC17" s="140">
        <v>0</v>
      </c>
      <c r="CD17" s="140">
        <v>0</v>
      </c>
      <c r="CE17" s="140">
        <v>0</v>
      </c>
      <c r="CF17" s="140">
        <v>0</v>
      </c>
      <c r="CG17" s="140">
        <v>0</v>
      </c>
      <c r="CH17" s="140">
        <v>0</v>
      </c>
      <c r="CI17" s="140">
        <v>0</v>
      </c>
      <c r="CJ17" s="140">
        <v>0</v>
      </c>
      <c r="CK17" s="140">
        <v>0</v>
      </c>
      <c r="CL17" s="140">
        <v>0</v>
      </c>
      <c r="CM17" s="140">
        <v>0</v>
      </c>
      <c r="CN17" s="140">
        <v>0</v>
      </c>
      <c r="CO17" s="140">
        <v>0</v>
      </c>
      <c r="CP17" s="140">
        <v>0</v>
      </c>
      <c r="CQ17" s="140">
        <v>0</v>
      </c>
      <c r="CR17" s="140">
        <v>0</v>
      </c>
      <c r="CS17" s="140">
        <v>0</v>
      </c>
      <c r="CT17" s="140">
        <v>0</v>
      </c>
      <c r="CU17" s="140">
        <v>0</v>
      </c>
      <c r="CV17" s="140">
        <v>0</v>
      </c>
      <c r="CW17" s="140">
        <v>0</v>
      </c>
      <c r="CX17" s="140">
        <v>0</v>
      </c>
      <c r="CY17" s="140">
        <v>0</v>
      </c>
      <c r="CZ17" s="140">
        <v>0</v>
      </c>
      <c r="DA17" s="140">
        <v>0</v>
      </c>
      <c r="DB17" s="140">
        <v>0</v>
      </c>
      <c r="DC17" s="141">
        <v>0</v>
      </c>
      <c r="DD17" s="140">
        <v>0</v>
      </c>
      <c r="DE17" s="140">
        <v>0</v>
      </c>
      <c r="DF17" s="140">
        <v>0</v>
      </c>
      <c r="DG17" s="140">
        <v>0</v>
      </c>
      <c r="DH17" s="100"/>
    </row>
    <row r="18" spans="1:112" ht="19.5" customHeight="1">
      <c r="A18" s="124" t="s">
        <v>81</v>
      </c>
      <c r="B18" s="124" t="s">
        <v>82</v>
      </c>
      <c r="C18" s="124" t="s">
        <v>83</v>
      </c>
      <c r="D18" s="125" t="s">
        <v>279</v>
      </c>
      <c r="E18" s="164">
        <f t="shared" si="2"/>
        <v>11200</v>
      </c>
      <c r="F18" s="164">
        <v>11200</v>
      </c>
      <c r="G18" s="164">
        <v>0</v>
      </c>
      <c r="H18" s="164">
        <v>0</v>
      </c>
      <c r="I18" s="164">
        <v>0</v>
      </c>
      <c r="J18" s="140">
        <v>0</v>
      </c>
      <c r="K18" s="164">
        <v>0</v>
      </c>
      <c r="L18" s="164">
        <v>0</v>
      </c>
      <c r="M18" s="140">
        <v>0</v>
      </c>
      <c r="N18" s="164">
        <v>0</v>
      </c>
      <c r="O18" s="164">
        <v>11200</v>
      </c>
      <c r="P18" s="164">
        <v>0</v>
      </c>
      <c r="Q18" s="164">
        <v>0</v>
      </c>
      <c r="R18" s="140">
        <v>0</v>
      </c>
      <c r="S18" s="164">
        <v>0</v>
      </c>
      <c r="T18" s="140">
        <v>0</v>
      </c>
      <c r="U18" s="140">
        <v>0</v>
      </c>
      <c r="V18" s="140">
        <v>0</v>
      </c>
      <c r="W18" s="140">
        <v>0</v>
      </c>
      <c r="X18" s="140">
        <v>0</v>
      </c>
      <c r="Y18" s="140">
        <v>0</v>
      </c>
      <c r="Z18" s="140">
        <v>0</v>
      </c>
      <c r="AA18" s="140">
        <v>0</v>
      </c>
      <c r="AB18" s="140">
        <v>0</v>
      </c>
      <c r="AC18" s="140">
        <v>0</v>
      </c>
      <c r="AD18" s="140">
        <v>0</v>
      </c>
      <c r="AE18" s="140">
        <v>0</v>
      </c>
      <c r="AF18" s="140">
        <v>0</v>
      </c>
      <c r="AG18" s="140">
        <v>0</v>
      </c>
      <c r="AH18" s="140">
        <v>0</v>
      </c>
      <c r="AI18" s="140">
        <v>0</v>
      </c>
      <c r="AJ18" s="140">
        <v>0</v>
      </c>
      <c r="AK18" s="140">
        <v>0</v>
      </c>
      <c r="AL18" s="140">
        <v>0</v>
      </c>
      <c r="AM18" s="140">
        <v>0</v>
      </c>
      <c r="AN18" s="140">
        <v>0</v>
      </c>
      <c r="AO18" s="140">
        <v>0</v>
      </c>
      <c r="AP18" s="140">
        <v>0</v>
      </c>
      <c r="AQ18" s="140">
        <v>0</v>
      </c>
      <c r="AR18" s="140">
        <v>0</v>
      </c>
      <c r="AS18" s="140">
        <v>0</v>
      </c>
      <c r="AT18" s="140">
        <v>0</v>
      </c>
      <c r="AU18" s="140">
        <v>0</v>
      </c>
      <c r="AV18" s="140">
        <v>0</v>
      </c>
      <c r="AW18" s="140">
        <v>0</v>
      </c>
      <c r="AX18" s="140">
        <v>0</v>
      </c>
      <c r="AY18" s="140">
        <v>0</v>
      </c>
      <c r="AZ18" s="140">
        <v>0</v>
      </c>
      <c r="BA18" s="140">
        <v>0</v>
      </c>
      <c r="BB18" s="140">
        <v>0</v>
      </c>
      <c r="BC18" s="140">
        <v>0</v>
      </c>
      <c r="BD18" s="140">
        <v>0</v>
      </c>
      <c r="BE18" s="140">
        <v>0</v>
      </c>
      <c r="BF18" s="140">
        <v>0</v>
      </c>
      <c r="BG18" s="140">
        <v>0</v>
      </c>
      <c r="BH18" s="140">
        <v>0</v>
      </c>
      <c r="BI18" s="140">
        <v>0</v>
      </c>
      <c r="BJ18" s="140">
        <v>0</v>
      </c>
      <c r="BK18" s="140">
        <v>0</v>
      </c>
      <c r="BL18" s="140">
        <v>0</v>
      </c>
      <c r="BM18" s="140">
        <v>0</v>
      </c>
      <c r="BN18" s="140">
        <v>0</v>
      </c>
      <c r="BO18" s="140">
        <v>0</v>
      </c>
      <c r="BP18" s="140">
        <v>0</v>
      </c>
      <c r="BQ18" s="140">
        <v>0</v>
      </c>
      <c r="BR18" s="140">
        <v>0</v>
      </c>
      <c r="BS18" s="140">
        <v>0</v>
      </c>
      <c r="BT18" s="140">
        <v>0</v>
      </c>
      <c r="BU18" s="140">
        <v>0</v>
      </c>
      <c r="BV18" s="140">
        <v>0</v>
      </c>
      <c r="BW18" s="140">
        <v>0</v>
      </c>
      <c r="BX18" s="140">
        <v>0</v>
      </c>
      <c r="BY18" s="140">
        <v>0</v>
      </c>
      <c r="BZ18" s="140">
        <v>0</v>
      </c>
      <c r="CA18" s="140">
        <v>0</v>
      </c>
      <c r="CB18" s="140">
        <v>0</v>
      </c>
      <c r="CC18" s="140">
        <v>0</v>
      </c>
      <c r="CD18" s="140">
        <v>0</v>
      </c>
      <c r="CE18" s="140">
        <v>0</v>
      </c>
      <c r="CF18" s="140">
        <v>0</v>
      </c>
      <c r="CG18" s="140">
        <v>0</v>
      </c>
      <c r="CH18" s="140">
        <v>0</v>
      </c>
      <c r="CI18" s="140">
        <v>0</v>
      </c>
      <c r="CJ18" s="140">
        <v>0</v>
      </c>
      <c r="CK18" s="140">
        <v>0</v>
      </c>
      <c r="CL18" s="140">
        <v>0</v>
      </c>
      <c r="CM18" s="140">
        <v>0</v>
      </c>
      <c r="CN18" s="140">
        <v>0</v>
      </c>
      <c r="CO18" s="140">
        <v>0</v>
      </c>
      <c r="CP18" s="140">
        <v>0</v>
      </c>
      <c r="CQ18" s="140">
        <v>0</v>
      </c>
      <c r="CR18" s="140">
        <v>0</v>
      </c>
      <c r="CS18" s="140">
        <v>0</v>
      </c>
      <c r="CT18" s="140">
        <v>0</v>
      </c>
      <c r="CU18" s="140">
        <v>0</v>
      </c>
      <c r="CV18" s="140">
        <v>0</v>
      </c>
      <c r="CW18" s="140">
        <v>0</v>
      </c>
      <c r="CX18" s="140">
        <v>0</v>
      </c>
      <c r="CY18" s="140">
        <v>0</v>
      </c>
      <c r="CZ18" s="140">
        <v>0</v>
      </c>
      <c r="DA18" s="140">
        <v>0</v>
      </c>
      <c r="DB18" s="140">
        <v>0</v>
      </c>
      <c r="DC18" s="141">
        <v>0</v>
      </c>
      <c r="DD18" s="140">
        <v>0</v>
      </c>
      <c r="DE18" s="140">
        <v>0</v>
      </c>
      <c r="DF18" s="140">
        <v>0</v>
      </c>
      <c r="DG18" s="140">
        <v>0</v>
      </c>
      <c r="DH18" s="100"/>
    </row>
    <row r="19" spans="1:112" ht="19.5" customHeight="1">
      <c r="A19" s="124" t="s">
        <v>92</v>
      </c>
      <c r="B19" s="124" t="s">
        <v>93</v>
      </c>
      <c r="C19" s="124" t="s">
        <v>93</v>
      </c>
      <c r="D19" s="125" t="s">
        <v>284</v>
      </c>
      <c r="E19" s="164">
        <f t="shared" si="2"/>
        <v>208102</v>
      </c>
      <c r="F19" s="164">
        <v>208102</v>
      </c>
      <c r="G19" s="164">
        <v>0</v>
      </c>
      <c r="H19" s="164">
        <v>0</v>
      </c>
      <c r="I19" s="164">
        <v>0</v>
      </c>
      <c r="J19" s="167"/>
      <c r="K19" s="164">
        <v>0</v>
      </c>
      <c r="L19" s="164">
        <v>208102</v>
      </c>
      <c r="M19" s="167"/>
      <c r="N19" s="164">
        <v>0</v>
      </c>
      <c r="O19" s="164">
        <v>0</v>
      </c>
      <c r="P19" s="164">
        <v>0</v>
      </c>
      <c r="Q19" s="164">
        <v>0</v>
      </c>
      <c r="R19" s="167"/>
      <c r="S19" s="164">
        <v>0</v>
      </c>
      <c r="T19" s="167"/>
      <c r="U19" s="167"/>
      <c r="V19" s="167"/>
      <c r="W19" s="167"/>
      <c r="X19" s="167"/>
      <c r="Y19" s="167"/>
      <c r="Z19" s="167"/>
      <c r="AA19" s="167"/>
      <c r="AB19" s="168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00"/>
      <c r="DD19" s="100"/>
      <c r="DE19" s="100"/>
      <c r="DF19" s="100"/>
      <c r="DG19" s="100"/>
      <c r="DH19" s="100"/>
    </row>
    <row r="20" spans="1:112" ht="19.5" customHeight="1">
      <c r="A20" s="96"/>
      <c r="B20" s="96"/>
      <c r="C20" s="96"/>
      <c r="D20" s="96"/>
      <c r="E20" s="96"/>
      <c r="F20" s="100"/>
      <c r="G20" s="96"/>
      <c r="H20" s="96"/>
      <c r="I20" s="101"/>
      <c r="J20" s="101"/>
      <c r="K20" s="101"/>
      <c r="L20" s="96"/>
      <c r="M20" s="96"/>
      <c r="N20" s="96"/>
      <c r="O20" s="100"/>
      <c r="P20" s="100"/>
      <c r="Q20" s="100"/>
      <c r="R20" s="100"/>
      <c r="S20" s="96"/>
      <c r="T20" s="96"/>
      <c r="U20" s="96"/>
      <c r="V20" s="100"/>
      <c r="W20" s="100"/>
      <c r="X20" s="100"/>
      <c r="Y20" s="100"/>
      <c r="Z20" s="100"/>
      <c r="AA20" s="96"/>
      <c r="AB20" s="96"/>
      <c r="AC20" s="100"/>
      <c r="AD20" s="100"/>
      <c r="AE20" s="100"/>
      <c r="AF20" s="100"/>
      <c r="AG20" s="100"/>
      <c r="AH20" s="100"/>
      <c r="AI20" s="96"/>
      <c r="AJ20" s="96"/>
      <c r="AK20" s="96"/>
      <c r="AL20" s="96"/>
      <c r="AM20" s="96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</row>
    <row r="21" spans="1:112" ht="19.5" customHeight="1">
      <c r="A21" s="98"/>
      <c r="B21" s="98"/>
      <c r="C21" s="98"/>
      <c r="D21" s="98"/>
      <c r="E21" s="96"/>
      <c r="F21" s="100"/>
      <c r="G21" s="96"/>
      <c r="H21" s="96"/>
      <c r="I21" s="96"/>
      <c r="J21" s="96"/>
      <c r="K21" s="96"/>
      <c r="L21" s="96"/>
      <c r="M21" s="96"/>
      <c r="N21" s="96"/>
      <c r="O21" s="100"/>
      <c r="P21" s="100"/>
      <c r="Q21" s="100"/>
      <c r="R21" s="100"/>
      <c r="S21" s="96"/>
      <c r="T21" s="96"/>
      <c r="U21" s="96"/>
      <c r="V21" s="100"/>
      <c r="W21" s="100"/>
      <c r="X21" s="100"/>
      <c r="Y21" s="100"/>
      <c r="Z21" s="100"/>
      <c r="AA21" s="96"/>
      <c r="AB21" s="96"/>
      <c r="AC21" s="100"/>
      <c r="AD21" s="100"/>
      <c r="AE21" s="100"/>
      <c r="AF21" s="100"/>
      <c r="AG21" s="100"/>
      <c r="AH21" s="100"/>
      <c r="AI21" s="96"/>
      <c r="AJ21" s="96"/>
      <c r="AK21" s="96"/>
      <c r="AL21" s="96"/>
      <c r="AM21" s="96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</row>
    <row r="22" spans="1:112" ht="19.5" customHeight="1">
      <c r="A22" s="165"/>
      <c r="B22" s="165"/>
      <c r="C22" s="165"/>
      <c r="D22" s="165"/>
      <c r="E22" s="165"/>
      <c r="F22" s="166"/>
      <c r="G22" s="165"/>
      <c r="H22" s="165"/>
      <c r="I22" s="165"/>
      <c r="J22" s="165"/>
      <c r="K22" s="165"/>
      <c r="L22" s="165"/>
      <c r="M22" s="165"/>
      <c r="N22" s="165"/>
      <c r="O22" s="166"/>
      <c r="P22" s="166"/>
      <c r="Q22" s="166"/>
      <c r="R22" s="166"/>
      <c r="S22" s="165"/>
      <c r="T22" s="165"/>
      <c r="U22" s="165"/>
      <c r="V22" s="166"/>
      <c r="W22" s="166"/>
      <c r="X22" s="166"/>
      <c r="Y22" s="166"/>
      <c r="Z22" s="169"/>
      <c r="AA22" s="165"/>
      <c r="AB22" s="165"/>
      <c r="AC22" s="166"/>
      <c r="AD22" s="166"/>
      <c r="AE22" s="166"/>
      <c r="AF22" s="99"/>
      <c r="AG22" s="99"/>
      <c r="AH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</row>
    <row r="23" spans="1:112" ht="19.5" customHeight="1">
      <c r="A23" s="166"/>
      <c r="B23" s="166"/>
      <c r="C23" s="166"/>
      <c r="D23" s="166"/>
      <c r="E23" s="166"/>
      <c r="F23" s="166"/>
      <c r="G23" s="165"/>
      <c r="H23" s="165"/>
      <c r="I23" s="165"/>
      <c r="J23" s="165"/>
      <c r="K23" s="165"/>
      <c r="L23" s="165"/>
      <c r="M23" s="165"/>
      <c r="N23" s="165"/>
      <c r="O23" s="166"/>
      <c r="P23" s="166"/>
      <c r="Q23" s="166"/>
      <c r="R23" s="166"/>
      <c r="S23" s="165"/>
      <c r="T23" s="165"/>
      <c r="U23" s="165"/>
      <c r="V23" s="166"/>
      <c r="W23" s="166"/>
      <c r="X23" s="166"/>
      <c r="Y23" s="166"/>
      <c r="Z23" s="166"/>
      <c r="AA23" s="165"/>
      <c r="AB23" s="165"/>
      <c r="AC23" s="166"/>
      <c r="AD23" s="166"/>
      <c r="AE23" s="166"/>
      <c r="AF23" s="99"/>
      <c r="AG23" s="99"/>
      <c r="AH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</row>
    <row r="24" spans="1:112" ht="19.5" customHeight="1">
      <c r="A24" s="166"/>
      <c r="B24" s="166"/>
      <c r="C24" s="166"/>
      <c r="D24" s="166"/>
      <c r="E24" s="166"/>
      <c r="F24" s="166"/>
      <c r="G24" s="165"/>
      <c r="H24" s="165"/>
      <c r="I24" s="165"/>
      <c r="J24" s="165"/>
      <c r="K24" s="165"/>
      <c r="L24" s="165"/>
      <c r="M24" s="165"/>
      <c r="N24" s="165"/>
      <c r="O24" s="166"/>
      <c r="P24" s="166"/>
      <c r="Q24" s="166"/>
      <c r="R24" s="166"/>
      <c r="S24" s="165"/>
      <c r="T24" s="165"/>
      <c r="U24" s="165"/>
      <c r="V24" s="166"/>
      <c r="W24" s="166"/>
      <c r="X24" s="166"/>
      <c r="Y24" s="166"/>
      <c r="Z24" s="166"/>
      <c r="AA24" s="165"/>
      <c r="AB24" s="165"/>
      <c r="AC24" s="166"/>
      <c r="AD24" s="166"/>
      <c r="AE24" s="166"/>
      <c r="AF24" s="99"/>
      <c r="AG24" s="99"/>
      <c r="AH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</row>
    <row r="25" spans="1:112" ht="19.5" customHeight="1">
      <c r="A25" s="166"/>
      <c r="B25" s="166"/>
      <c r="C25" s="166"/>
      <c r="D25" s="166"/>
      <c r="E25" s="166"/>
      <c r="F25" s="166"/>
      <c r="G25" s="165"/>
      <c r="H25" s="165"/>
      <c r="I25" s="165"/>
      <c r="J25" s="165"/>
      <c r="K25" s="165"/>
      <c r="L25" s="165"/>
      <c r="M25" s="165"/>
      <c r="N25" s="165"/>
      <c r="O25" s="166"/>
      <c r="P25" s="166"/>
      <c r="Q25" s="166"/>
      <c r="R25" s="166"/>
      <c r="S25" s="165"/>
      <c r="T25" s="165"/>
      <c r="U25" s="165"/>
      <c r="V25" s="166"/>
      <c r="W25" s="166"/>
      <c r="X25" s="166"/>
      <c r="Y25" s="166"/>
      <c r="Z25" s="166"/>
      <c r="AA25" s="165"/>
      <c r="AB25" s="165"/>
      <c r="AC25" s="166"/>
      <c r="AD25" s="166"/>
      <c r="AE25" s="166"/>
      <c r="AF25" s="99"/>
      <c r="AG25" s="99"/>
      <c r="AH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</row>
    <row r="26" spans="1:112" ht="19.5" customHeight="1">
      <c r="A26" s="166"/>
      <c r="B26" s="166"/>
      <c r="C26" s="166"/>
      <c r="D26" s="166"/>
      <c r="E26" s="166"/>
      <c r="F26" s="166"/>
      <c r="G26" s="165"/>
      <c r="H26" s="165"/>
      <c r="I26" s="165"/>
      <c r="J26" s="165"/>
      <c r="K26" s="165"/>
      <c r="L26" s="165"/>
      <c r="M26" s="165"/>
      <c r="N26" s="165"/>
      <c r="O26" s="166"/>
      <c r="P26" s="166"/>
      <c r="Q26" s="166"/>
      <c r="R26" s="166"/>
      <c r="S26" s="165"/>
      <c r="T26" s="165"/>
      <c r="U26" s="165"/>
      <c r="V26" s="166"/>
      <c r="W26" s="166"/>
      <c r="X26" s="166"/>
      <c r="Y26" s="166"/>
      <c r="Z26" s="166"/>
      <c r="AA26" s="165"/>
      <c r="AB26" s="165"/>
      <c r="AC26" s="166"/>
      <c r="AD26" s="166"/>
      <c r="AE26" s="166"/>
      <c r="AF26" s="99"/>
      <c r="AG26" s="99"/>
      <c r="AH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</row>
    <row r="27" spans="1:112" ht="19.5" customHeight="1">
      <c r="A27" s="166"/>
      <c r="B27" s="166"/>
      <c r="C27" s="166"/>
      <c r="D27" s="166"/>
      <c r="E27" s="166"/>
      <c r="F27" s="166"/>
      <c r="G27" s="165"/>
      <c r="H27" s="165"/>
      <c r="I27" s="165"/>
      <c r="J27" s="165"/>
      <c r="K27" s="165"/>
      <c r="L27" s="165"/>
      <c r="M27" s="165"/>
      <c r="N27" s="165"/>
      <c r="O27" s="166"/>
      <c r="P27" s="166"/>
      <c r="Q27" s="166"/>
      <c r="R27" s="166"/>
      <c r="S27" s="165"/>
      <c r="T27" s="165"/>
      <c r="U27" s="165"/>
      <c r="V27" s="166"/>
      <c r="W27" s="166"/>
      <c r="X27" s="166"/>
      <c r="Y27" s="166"/>
      <c r="Z27" s="166"/>
      <c r="AA27" s="165"/>
      <c r="AB27" s="165"/>
      <c r="AC27" s="166"/>
      <c r="AD27" s="166"/>
      <c r="AE27" s="166"/>
      <c r="AF27" s="99"/>
      <c r="AG27" s="99"/>
      <c r="AH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</row>
    <row r="28" spans="1:112" ht="19.5" customHeight="1">
      <c r="A28" s="166"/>
      <c r="B28" s="166"/>
      <c r="C28" s="166"/>
      <c r="D28" s="166"/>
      <c r="E28" s="166"/>
      <c r="F28" s="166"/>
      <c r="G28" s="165"/>
      <c r="H28" s="165"/>
      <c r="I28" s="165"/>
      <c r="J28" s="165"/>
      <c r="K28" s="165"/>
      <c r="L28" s="165"/>
      <c r="M28" s="165"/>
      <c r="N28" s="165"/>
      <c r="O28" s="166"/>
      <c r="P28" s="166"/>
      <c r="Q28" s="166"/>
      <c r="R28" s="166"/>
      <c r="S28" s="165"/>
      <c r="T28" s="165"/>
      <c r="U28" s="165"/>
      <c r="V28" s="166"/>
      <c r="W28" s="166"/>
      <c r="X28" s="166"/>
      <c r="Y28" s="166"/>
      <c r="Z28" s="166"/>
      <c r="AA28" s="165"/>
      <c r="AB28" s="165"/>
      <c r="AC28" s="166"/>
      <c r="AD28" s="166"/>
      <c r="AE28" s="166"/>
      <c r="AF28" s="99"/>
      <c r="AG28" s="99"/>
      <c r="AH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</row>
    <row r="29" spans="1:112" ht="19.5" customHeight="1">
      <c r="A29" s="166"/>
      <c r="B29" s="166"/>
      <c r="C29" s="166"/>
      <c r="D29" s="166"/>
      <c r="E29" s="166"/>
      <c r="F29" s="166"/>
      <c r="G29" s="165"/>
      <c r="H29" s="165"/>
      <c r="I29" s="165"/>
      <c r="J29" s="165"/>
      <c r="K29" s="165"/>
      <c r="L29" s="165"/>
      <c r="M29" s="165"/>
      <c r="N29" s="165"/>
      <c r="O29" s="166"/>
      <c r="P29" s="166"/>
      <c r="Q29" s="166"/>
      <c r="R29" s="166"/>
      <c r="S29" s="165"/>
      <c r="T29" s="165"/>
      <c r="U29" s="165"/>
      <c r="V29" s="166"/>
      <c r="W29" s="166"/>
      <c r="X29" s="166"/>
      <c r="Y29" s="166"/>
      <c r="Z29" s="166"/>
      <c r="AA29" s="165"/>
      <c r="AB29" s="165"/>
      <c r="AC29" s="166"/>
      <c r="AD29" s="166"/>
      <c r="AE29" s="166"/>
      <c r="AF29" s="99"/>
      <c r="AG29" s="99"/>
      <c r="AH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</row>
    <row r="30" spans="1:112" ht="19.5" customHeight="1">
      <c r="A30" s="166"/>
      <c r="B30" s="166"/>
      <c r="C30" s="166"/>
      <c r="D30" s="166"/>
      <c r="E30" s="166"/>
      <c r="F30" s="166"/>
      <c r="G30" s="165"/>
      <c r="H30" s="165"/>
      <c r="I30" s="165"/>
      <c r="J30" s="165"/>
      <c r="K30" s="165"/>
      <c r="L30" s="165"/>
      <c r="M30" s="165"/>
      <c r="N30" s="165"/>
      <c r="O30" s="166"/>
      <c r="P30" s="166"/>
      <c r="Q30" s="166"/>
      <c r="R30" s="166"/>
      <c r="S30" s="165"/>
      <c r="T30" s="165"/>
      <c r="U30" s="165"/>
      <c r="V30" s="166"/>
      <c r="W30" s="166"/>
      <c r="X30" s="166"/>
      <c r="Y30" s="166"/>
      <c r="Z30" s="166"/>
      <c r="AA30" s="165"/>
      <c r="AB30" s="165"/>
      <c r="AC30" s="166"/>
      <c r="AD30" s="166"/>
      <c r="AE30" s="166"/>
      <c r="AF30" s="99"/>
      <c r="AG30" s="99"/>
      <c r="AH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</row>
    <row r="31" spans="1:112" ht="19.5" customHeight="1">
      <c r="A31" s="166"/>
      <c r="B31" s="166"/>
      <c r="C31" s="166"/>
      <c r="D31" s="166"/>
      <c r="E31" s="166"/>
      <c r="F31" s="166"/>
      <c r="G31" s="165"/>
      <c r="H31" s="165"/>
      <c r="I31" s="165"/>
      <c r="J31" s="165"/>
      <c r="K31" s="165"/>
      <c r="L31" s="165"/>
      <c r="M31" s="165"/>
      <c r="N31" s="165"/>
      <c r="O31" s="166"/>
      <c r="P31" s="166"/>
      <c r="Q31" s="166"/>
      <c r="R31" s="166"/>
      <c r="S31" s="165"/>
      <c r="T31" s="165"/>
      <c r="U31" s="165"/>
      <c r="V31" s="166"/>
      <c r="W31" s="166"/>
      <c r="X31" s="166"/>
      <c r="Y31" s="166"/>
      <c r="Z31" s="166"/>
      <c r="AA31" s="165"/>
      <c r="AB31" s="165"/>
      <c r="AC31" s="166"/>
      <c r="AD31" s="166"/>
      <c r="AE31" s="166"/>
      <c r="AF31" s="99"/>
      <c r="AG31" s="99"/>
      <c r="AH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</row>
    <row r="32" spans="1:112" ht="19.5" customHeight="1">
      <c r="A32" s="166"/>
      <c r="B32" s="166"/>
      <c r="C32" s="166"/>
      <c r="D32" s="166"/>
      <c r="E32" s="166"/>
      <c r="F32" s="166"/>
      <c r="G32" s="165"/>
      <c r="H32" s="165"/>
      <c r="I32" s="165"/>
      <c r="J32" s="165"/>
      <c r="K32" s="165"/>
      <c r="L32" s="165"/>
      <c r="M32" s="165"/>
      <c r="N32" s="165"/>
      <c r="O32" s="166"/>
      <c r="P32" s="166"/>
      <c r="Q32" s="166"/>
      <c r="R32" s="166"/>
      <c r="S32" s="165"/>
      <c r="T32" s="165"/>
      <c r="U32" s="165"/>
      <c r="V32" s="166"/>
      <c r="W32" s="166"/>
      <c r="X32" s="166"/>
      <c r="Y32" s="166"/>
      <c r="Z32" s="166"/>
      <c r="AA32" s="165"/>
      <c r="AB32" s="165"/>
      <c r="AC32" s="166"/>
      <c r="AD32" s="166"/>
      <c r="AE32" s="166"/>
      <c r="AF32" s="99"/>
      <c r="AG32" s="99"/>
      <c r="AH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</row>
    <row r="33" spans="1:112" ht="19.5" customHeight="1">
      <c r="A33" s="166"/>
      <c r="B33" s="166"/>
      <c r="C33" s="166"/>
      <c r="D33" s="166"/>
      <c r="E33" s="166"/>
      <c r="F33" s="166"/>
      <c r="G33" s="165"/>
      <c r="H33" s="165"/>
      <c r="I33" s="165"/>
      <c r="J33" s="165"/>
      <c r="K33" s="165"/>
      <c r="L33" s="165"/>
      <c r="M33" s="165"/>
      <c r="N33" s="165"/>
      <c r="O33" s="166"/>
      <c r="P33" s="166"/>
      <c r="Q33" s="166"/>
      <c r="R33" s="166"/>
      <c r="S33" s="165"/>
      <c r="T33" s="165"/>
      <c r="U33" s="165"/>
      <c r="V33" s="166"/>
      <c r="W33" s="166"/>
      <c r="X33" s="166"/>
      <c r="Y33" s="166"/>
      <c r="Z33" s="166"/>
      <c r="AA33" s="165"/>
      <c r="AB33" s="165"/>
      <c r="AC33" s="166"/>
      <c r="AD33" s="166"/>
      <c r="AE33" s="166"/>
      <c r="AF33" s="99"/>
      <c r="AG33" s="99"/>
      <c r="AH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</row>
    <row r="34" spans="1:112" ht="19.5" customHeight="1">
      <c r="A34" s="166"/>
      <c r="B34" s="166"/>
      <c r="C34" s="166"/>
      <c r="D34" s="166"/>
      <c r="E34" s="166"/>
      <c r="F34" s="166"/>
      <c r="G34" s="165"/>
      <c r="H34" s="165"/>
      <c r="I34" s="165"/>
      <c r="J34" s="165"/>
      <c r="K34" s="165"/>
      <c r="L34" s="165"/>
      <c r="M34" s="165"/>
      <c r="N34" s="165"/>
      <c r="O34" s="166"/>
      <c r="P34" s="166"/>
      <c r="Q34" s="166"/>
      <c r="R34" s="166"/>
      <c r="S34" s="165"/>
      <c r="T34" s="165"/>
      <c r="U34" s="165"/>
      <c r="V34" s="166"/>
      <c r="W34" s="166"/>
      <c r="X34" s="166"/>
      <c r="Y34" s="166"/>
      <c r="Z34" s="166"/>
      <c r="AA34" s="165"/>
      <c r="AB34" s="165"/>
      <c r="AC34" s="166"/>
      <c r="AD34" s="166"/>
      <c r="AE34" s="166"/>
      <c r="AF34" s="99"/>
      <c r="AG34" s="99"/>
      <c r="AH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</row>
  </sheetData>
  <sheetProtection/>
  <mergeCells count="121">
    <mergeCell ref="A2:DG2"/>
    <mergeCell ref="A3:D3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4">
      <selection activeCell="D7" sqref="D7:D30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02"/>
      <c r="B1" s="102"/>
      <c r="C1" s="103"/>
      <c r="D1" s="102"/>
      <c r="E1" s="102"/>
      <c r="F1" s="104" t="s">
        <v>286</v>
      </c>
      <c r="G1" s="110"/>
    </row>
    <row r="2" spans="1:7" ht="25.5" customHeight="1">
      <c r="A2" s="76" t="s">
        <v>287</v>
      </c>
      <c r="B2" s="76"/>
      <c r="C2" s="76"/>
      <c r="D2" s="76"/>
      <c r="E2" s="76"/>
      <c r="F2" s="76"/>
      <c r="G2" s="110"/>
    </row>
    <row r="3" spans="1:7" ht="19.5" customHeight="1">
      <c r="A3" s="145" t="s">
        <v>4</v>
      </c>
      <c r="B3" s="145" t="s">
        <v>153</v>
      </c>
      <c r="C3" s="145"/>
      <c r="D3" s="105"/>
      <c r="E3" s="105"/>
      <c r="F3" s="79" t="s">
        <v>5</v>
      </c>
      <c r="G3" s="110"/>
    </row>
    <row r="4" spans="1:7" ht="19.5" customHeight="1">
      <c r="A4" s="154" t="s">
        <v>288</v>
      </c>
      <c r="B4" s="154"/>
      <c r="C4" s="154"/>
      <c r="D4" s="84" t="s">
        <v>104</v>
      </c>
      <c r="E4" s="84"/>
      <c r="F4" s="84"/>
      <c r="G4" s="110"/>
    </row>
    <row r="5" spans="1:7" ht="19.5" customHeight="1">
      <c r="A5" s="118" t="s">
        <v>68</v>
      </c>
      <c r="B5" s="148"/>
      <c r="C5" s="84" t="s">
        <v>289</v>
      </c>
      <c r="D5" s="84" t="s">
        <v>58</v>
      </c>
      <c r="E5" s="81" t="s">
        <v>290</v>
      </c>
      <c r="F5" s="83" t="s">
        <v>291</v>
      </c>
      <c r="G5" s="110"/>
    </row>
    <row r="6" spans="1:7" ht="33.75" customHeight="1">
      <c r="A6" s="120" t="s">
        <v>78</v>
      </c>
      <c r="B6" s="150" t="s">
        <v>79</v>
      </c>
      <c r="C6" s="122"/>
      <c r="D6" s="122"/>
      <c r="E6" s="123"/>
      <c r="F6" s="121"/>
      <c r="G6" s="110"/>
    </row>
    <row r="7" spans="1:7" ht="19.5" customHeight="1">
      <c r="A7" s="139"/>
      <c r="B7" s="152"/>
      <c r="C7" s="155" t="s">
        <v>58</v>
      </c>
      <c r="D7" s="140">
        <f>E7+F7</f>
        <v>8177117</v>
      </c>
      <c r="E7" s="142">
        <v>3381483</v>
      </c>
      <c r="F7" s="140">
        <v>4795634</v>
      </c>
      <c r="G7" s="144"/>
    </row>
    <row r="8" spans="1:7" ht="19.5" customHeight="1">
      <c r="A8" s="139" t="s">
        <v>292</v>
      </c>
      <c r="B8" s="152" t="s">
        <v>83</v>
      </c>
      <c r="C8" s="155" t="s">
        <v>189</v>
      </c>
      <c r="D8" s="140">
        <f aca="true" t="shared" si="0" ref="D8:D30">E8+F8</f>
        <v>816720</v>
      </c>
      <c r="E8" s="142">
        <f>3!G7</f>
        <v>816720</v>
      </c>
      <c r="F8" s="140">
        <v>0</v>
      </c>
      <c r="G8" s="110"/>
    </row>
    <row r="9" spans="1:7" ht="19.5" customHeight="1">
      <c r="A9" s="139" t="s">
        <v>292</v>
      </c>
      <c r="B9" s="152" t="s">
        <v>86</v>
      </c>
      <c r="C9" s="155" t="s">
        <v>190</v>
      </c>
      <c r="D9" s="140">
        <f t="shared" si="0"/>
        <v>1266487</v>
      </c>
      <c r="E9" s="142">
        <f>3!H7</f>
        <v>1266487</v>
      </c>
      <c r="F9" s="140">
        <v>0</v>
      </c>
      <c r="G9" s="115"/>
    </row>
    <row r="10" spans="1:7" ht="19.5" customHeight="1">
      <c r="A10" s="139" t="s">
        <v>292</v>
      </c>
      <c r="B10" s="152" t="s">
        <v>82</v>
      </c>
      <c r="C10" s="155" t="s">
        <v>191</v>
      </c>
      <c r="D10" s="140">
        <f t="shared" si="0"/>
        <v>53105</v>
      </c>
      <c r="E10" s="142">
        <f>3!I7</f>
        <v>53105</v>
      </c>
      <c r="F10" s="140">
        <v>0</v>
      </c>
      <c r="G10" s="115"/>
    </row>
    <row r="11" spans="1:7" ht="19.5" customHeight="1">
      <c r="A11" s="139" t="s">
        <v>292</v>
      </c>
      <c r="B11" s="152" t="s">
        <v>293</v>
      </c>
      <c r="C11" s="155" t="s">
        <v>193</v>
      </c>
      <c r="D11" s="140">
        <f t="shared" si="0"/>
        <v>273758</v>
      </c>
      <c r="E11" s="142">
        <f>3!K7</f>
        <v>273758</v>
      </c>
      <c r="F11" s="140">
        <v>0</v>
      </c>
      <c r="G11" s="115"/>
    </row>
    <row r="12" spans="1:7" ht="19.5" customHeight="1">
      <c r="A12" s="139" t="s">
        <v>292</v>
      </c>
      <c r="B12" s="152" t="s">
        <v>294</v>
      </c>
      <c r="C12" s="155" t="s">
        <v>194</v>
      </c>
      <c r="D12" s="140">
        <f t="shared" si="0"/>
        <v>260882</v>
      </c>
      <c r="E12" s="142">
        <f>3!L7</f>
        <v>260882</v>
      </c>
      <c r="F12" s="140">
        <v>0</v>
      </c>
      <c r="G12" s="115"/>
    </row>
    <row r="13" spans="1:7" ht="19.5" customHeight="1">
      <c r="A13" s="139" t="s">
        <v>292</v>
      </c>
      <c r="B13" s="152" t="s">
        <v>295</v>
      </c>
      <c r="C13" s="155" t="s">
        <v>196</v>
      </c>
      <c r="D13" s="140">
        <f t="shared" si="0"/>
        <v>185576</v>
      </c>
      <c r="E13" s="142">
        <f>3!N7</f>
        <v>185576</v>
      </c>
      <c r="F13" s="140">
        <v>0</v>
      </c>
      <c r="G13" s="115"/>
    </row>
    <row r="14" spans="1:7" ht="19.5" customHeight="1">
      <c r="A14" s="139" t="s">
        <v>292</v>
      </c>
      <c r="B14" s="152" t="s">
        <v>97</v>
      </c>
      <c r="C14" s="155" t="s">
        <v>197</v>
      </c>
      <c r="D14" s="140">
        <f t="shared" si="0"/>
        <v>15200</v>
      </c>
      <c r="E14" s="142">
        <f>3!O7</f>
        <v>15200</v>
      </c>
      <c r="F14" s="140">
        <v>0</v>
      </c>
      <c r="G14" s="115"/>
    </row>
    <row r="15" spans="1:7" ht="19.5" customHeight="1">
      <c r="A15" s="139" t="s">
        <v>292</v>
      </c>
      <c r="B15" s="152" t="s">
        <v>296</v>
      </c>
      <c r="C15" s="155" t="s">
        <v>198</v>
      </c>
      <c r="D15" s="140">
        <f t="shared" si="0"/>
        <v>6263</v>
      </c>
      <c r="E15" s="142">
        <f>3!P7</f>
        <v>6263</v>
      </c>
      <c r="F15" s="140">
        <v>0</v>
      </c>
      <c r="G15" s="115"/>
    </row>
    <row r="16" spans="1:7" ht="19.5" customHeight="1">
      <c r="A16" s="139" t="s">
        <v>292</v>
      </c>
      <c r="B16" s="152" t="s">
        <v>297</v>
      </c>
      <c r="C16" s="155" t="s">
        <v>101</v>
      </c>
      <c r="D16" s="140">
        <f t="shared" si="0"/>
        <v>298018</v>
      </c>
      <c r="E16" s="142">
        <f>3!Q7</f>
        <v>298018</v>
      </c>
      <c r="F16" s="140">
        <v>0</v>
      </c>
      <c r="G16" s="115"/>
    </row>
    <row r="17" spans="1:7" ht="19.5" customHeight="1">
      <c r="A17" s="139" t="s">
        <v>292</v>
      </c>
      <c r="B17" s="152" t="s">
        <v>90</v>
      </c>
      <c r="C17" s="155" t="s">
        <v>166</v>
      </c>
      <c r="D17" s="140">
        <f t="shared" si="0"/>
        <v>190636</v>
      </c>
      <c r="E17" s="142">
        <f>3!S7</f>
        <v>190636</v>
      </c>
      <c r="F17" s="140">
        <v>0</v>
      </c>
      <c r="G17" s="115"/>
    </row>
    <row r="18" spans="1:7" ht="19.5" customHeight="1">
      <c r="A18" s="139" t="s">
        <v>298</v>
      </c>
      <c r="B18" s="152" t="s">
        <v>83</v>
      </c>
      <c r="C18" s="155" t="s">
        <v>200</v>
      </c>
      <c r="D18" s="140">
        <f t="shared" si="0"/>
        <v>126449</v>
      </c>
      <c r="E18" s="142">
        <v>0</v>
      </c>
      <c r="F18" s="140">
        <f>3!U7</f>
        <v>126449</v>
      </c>
      <c r="G18" s="115"/>
    </row>
    <row r="19" spans="1:7" ht="19.5" customHeight="1">
      <c r="A19" s="139" t="s">
        <v>298</v>
      </c>
      <c r="B19" s="152" t="s">
        <v>93</v>
      </c>
      <c r="C19" s="155" t="s">
        <v>204</v>
      </c>
      <c r="D19" s="140">
        <f t="shared" si="0"/>
        <v>4284</v>
      </c>
      <c r="E19" s="142">
        <v>0</v>
      </c>
      <c r="F19" s="140">
        <f>3!Y7</f>
        <v>4284</v>
      </c>
      <c r="G19" s="115"/>
    </row>
    <row r="20" spans="1:7" ht="19.5" customHeight="1">
      <c r="A20" s="139" t="s">
        <v>298</v>
      </c>
      <c r="B20" s="152" t="s">
        <v>169</v>
      </c>
      <c r="C20" s="155" t="s">
        <v>205</v>
      </c>
      <c r="D20" s="140">
        <f t="shared" si="0"/>
        <v>10710</v>
      </c>
      <c r="E20" s="142">
        <v>0</v>
      </c>
      <c r="F20" s="140">
        <f>3!Z7</f>
        <v>10710</v>
      </c>
      <c r="G20" s="115"/>
    </row>
    <row r="21" spans="1:7" ht="19.5" customHeight="1">
      <c r="A21" s="139" t="s">
        <v>298</v>
      </c>
      <c r="B21" s="152" t="s">
        <v>293</v>
      </c>
      <c r="C21" s="155" t="s">
        <v>206</v>
      </c>
      <c r="D21" s="140">
        <f t="shared" si="0"/>
        <v>38804</v>
      </c>
      <c r="E21" s="142">
        <v>0</v>
      </c>
      <c r="F21" s="140">
        <f>3!AA7</f>
        <v>38804</v>
      </c>
      <c r="G21" s="115"/>
    </row>
    <row r="22" spans="1:7" ht="19.5" customHeight="1">
      <c r="A22" s="139" t="s">
        <v>298</v>
      </c>
      <c r="B22" s="152" t="s">
        <v>97</v>
      </c>
      <c r="C22" s="155" t="s">
        <v>209</v>
      </c>
      <c r="D22" s="140">
        <f t="shared" si="0"/>
        <v>128520</v>
      </c>
      <c r="E22" s="142">
        <v>0</v>
      </c>
      <c r="F22" s="140">
        <f>3!AD7</f>
        <v>128520</v>
      </c>
      <c r="G22" s="115"/>
    </row>
    <row r="23" spans="1:7" ht="19.5" customHeight="1">
      <c r="A23" s="139" t="s">
        <v>298</v>
      </c>
      <c r="B23" s="152" t="s">
        <v>299</v>
      </c>
      <c r="C23" s="155" t="s">
        <v>170</v>
      </c>
      <c r="D23" s="140">
        <f t="shared" si="0"/>
        <v>5320</v>
      </c>
      <c r="E23" s="142">
        <v>0</v>
      </c>
      <c r="F23" s="140">
        <f>3!AJ7</f>
        <v>5320</v>
      </c>
      <c r="G23" s="115"/>
    </row>
    <row r="24" spans="1:7" ht="19.5" customHeight="1">
      <c r="A24" s="139" t="s">
        <v>298</v>
      </c>
      <c r="B24" s="152" t="s">
        <v>300</v>
      </c>
      <c r="C24" s="155" t="s">
        <v>220</v>
      </c>
      <c r="D24" s="140">
        <f t="shared" si="0"/>
        <v>39253.92</v>
      </c>
      <c r="E24" s="142">
        <v>0</v>
      </c>
      <c r="F24" s="140">
        <f>3!AP7</f>
        <v>39253.92</v>
      </c>
      <c r="G24" s="115"/>
    </row>
    <row r="25" spans="1:7" ht="19.5" customHeight="1">
      <c r="A25" s="139" t="s">
        <v>298</v>
      </c>
      <c r="B25" s="152" t="s">
        <v>301</v>
      </c>
      <c r="C25" s="155" t="s">
        <v>221</v>
      </c>
      <c r="D25" s="140">
        <f t="shared" si="0"/>
        <v>21488</v>
      </c>
      <c r="E25" s="142">
        <v>0</v>
      </c>
      <c r="F25" s="140">
        <f>3!AQ7</f>
        <v>21488</v>
      </c>
      <c r="G25" s="115"/>
    </row>
    <row r="26" spans="1:7" ht="19.5" customHeight="1">
      <c r="A26" s="139" t="s">
        <v>298</v>
      </c>
      <c r="B26" s="152" t="s">
        <v>302</v>
      </c>
      <c r="C26" s="155" t="s">
        <v>222</v>
      </c>
      <c r="D26" s="140">
        <f t="shared" si="0"/>
        <v>0</v>
      </c>
      <c r="E26" s="142">
        <v>0</v>
      </c>
      <c r="F26" s="140">
        <f>3!AR7</f>
        <v>0</v>
      </c>
      <c r="G26" s="115"/>
    </row>
    <row r="27" spans="1:7" ht="19.5" customHeight="1">
      <c r="A27" s="139" t="s">
        <v>298</v>
      </c>
      <c r="B27" s="152" t="s">
        <v>303</v>
      </c>
      <c r="C27" s="155" t="s">
        <v>223</v>
      </c>
      <c r="D27" s="140">
        <f t="shared" si="0"/>
        <v>160800</v>
      </c>
      <c r="E27" s="142">
        <v>0</v>
      </c>
      <c r="F27" s="140">
        <f>3!AS7</f>
        <v>160800</v>
      </c>
      <c r="G27" s="115"/>
    </row>
    <row r="28" spans="1:7" ht="19.5" customHeight="1">
      <c r="A28" s="139" t="s">
        <v>298</v>
      </c>
      <c r="B28" s="152" t="s">
        <v>90</v>
      </c>
      <c r="C28" s="155" t="s">
        <v>171</v>
      </c>
      <c r="D28" s="140">
        <f t="shared" si="0"/>
        <v>4260004.84</v>
      </c>
      <c r="E28" s="142">
        <v>0</v>
      </c>
      <c r="F28" s="140">
        <f>3!AU7</f>
        <v>4260004.84</v>
      </c>
      <c r="G28" s="115"/>
    </row>
    <row r="29" spans="1:7" ht="19.5" customHeight="1">
      <c r="A29" s="139" t="s">
        <v>304</v>
      </c>
      <c r="B29" s="152" t="s">
        <v>86</v>
      </c>
      <c r="C29" s="155" t="s">
        <v>226</v>
      </c>
      <c r="D29" s="140">
        <f t="shared" si="0"/>
        <v>13238</v>
      </c>
      <c r="E29" s="142">
        <v>13238</v>
      </c>
      <c r="F29" s="140">
        <v>0</v>
      </c>
      <c r="G29" s="115"/>
    </row>
    <row r="30" spans="1:7" ht="19.5" customHeight="1">
      <c r="A30" s="139" t="s">
        <v>304</v>
      </c>
      <c r="B30" s="152" t="s">
        <v>293</v>
      </c>
      <c r="C30" s="155" t="s">
        <v>231</v>
      </c>
      <c r="D30" s="140">
        <f t="shared" si="0"/>
        <v>1600</v>
      </c>
      <c r="E30" s="142">
        <v>1600</v>
      </c>
      <c r="F30" s="140">
        <v>0</v>
      </c>
      <c r="G30" s="115"/>
    </row>
  </sheetData>
  <sheetProtection/>
  <mergeCells count="7">
    <mergeCell ref="A2:F2"/>
    <mergeCell ref="A3:C3"/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6"/>
  <sheetViews>
    <sheetView showGridLines="0" showZeros="0" workbookViewId="0" topLeftCell="A1">
      <selection activeCell="E19" sqref="E19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73"/>
      <c r="B1" s="74"/>
      <c r="C1" s="74"/>
      <c r="D1" s="74"/>
      <c r="E1" s="74"/>
      <c r="F1" s="75" t="s">
        <v>305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</row>
    <row r="2" spans="1:243" ht="19.5" customHeight="1">
      <c r="A2" s="76" t="s">
        <v>306</v>
      </c>
      <c r="B2" s="76"/>
      <c r="C2" s="76"/>
      <c r="D2" s="76"/>
      <c r="E2" s="76"/>
      <c r="F2" s="7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</row>
    <row r="3" spans="1:243" ht="19.5" customHeight="1">
      <c r="A3" s="145" t="s">
        <v>4</v>
      </c>
      <c r="B3" s="145"/>
      <c r="C3" s="145"/>
      <c r="D3" s="145"/>
      <c r="E3" s="146"/>
      <c r="F3" s="79" t="s">
        <v>5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</row>
    <row r="4" spans="1:243" ht="19.5" customHeight="1">
      <c r="A4" s="118" t="s">
        <v>68</v>
      </c>
      <c r="B4" s="147"/>
      <c r="C4" s="148"/>
      <c r="D4" s="149" t="s">
        <v>69</v>
      </c>
      <c r="E4" s="128" t="s">
        <v>307</v>
      </c>
      <c r="F4" s="81" t="s">
        <v>71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</row>
    <row r="5" spans="1:243" ht="19.5" customHeight="1">
      <c r="A5" s="119" t="s">
        <v>78</v>
      </c>
      <c r="B5" s="120" t="s">
        <v>79</v>
      </c>
      <c r="C5" s="150" t="s">
        <v>80</v>
      </c>
      <c r="D5" s="151"/>
      <c r="E5" s="134"/>
      <c r="F5" s="123"/>
      <c r="G5" s="101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</row>
    <row r="6" spans="1:243" ht="19.5" customHeight="1">
      <c r="A6" s="139"/>
      <c r="B6" s="139"/>
      <c r="C6" s="139"/>
      <c r="D6" s="152"/>
      <c r="E6" s="153" t="s">
        <v>58</v>
      </c>
      <c r="F6" s="140">
        <v>4681360</v>
      </c>
      <c r="G6" s="101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</row>
    <row r="7" spans="1:243" ht="19.5" customHeight="1">
      <c r="A7" s="139" t="s">
        <v>81</v>
      </c>
      <c r="B7" s="139" t="s">
        <v>82</v>
      </c>
      <c r="C7" s="139" t="s">
        <v>86</v>
      </c>
      <c r="D7" s="152" t="s">
        <v>84</v>
      </c>
      <c r="E7" s="153" t="s">
        <v>308</v>
      </c>
      <c r="F7" s="140">
        <v>1170000</v>
      </c>
      <c r="G7" s="101"/>
      <c r="H7" s="101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</row>
    <row r="8" spans="1:243" ht="19.5" customHeight="1">
      <c r="A8" s="139" t="s">
        <v>81</v>
      </c>
      <c r="B8" s="139" t="s">
        <v>82</v>
      </c>
      <c r="C8" s="139" t="s">
        <v>90</v>
      </c>
      <c r="D8" s="152" t="s">
        <v>84</v>
      </c>
      <c r="E8" s="153" t="s">
        <v>309</v>
      </c>
      <c r="F8" s="140">
        <v>3061360</v>
      </c>
      <c r="G8" s="93"/>
      <c r="H8" s="91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</row>
    <row r="9" spans="1:243" ht="19.5" customHeight="1">
      <c r="A9" s="91"/>
      <c r="B9" s="91"/>
      <c r="C9" s="91"/>
      <c r="D9" s="92"/>
      <c r="E9" s="92"/>
      <c r="F9" s="92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</row>
    <row r="10" spans="1:243" ht="19.5" customHeight="1">
      <c r="A10" s="91"/>
      <c r="B10" s="91"/>
      <c r="C10" s="91"/>
      <c r="D10" s="92"/>
      <c r="E10" s="92"/>
      <c r="F10" s="92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</row>
    <row r="11" spans="1:243" ht="19.5" customHeight="1">
      <c r="A11" s="91"/>
      <c r="B11" s="91"/>
      <c r="C11" s="91"/>
      <c r="D11" s="91"/>
      <c r="E11" s="91"/>
      <c r="F11" s="92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</row>
    <row r="12" spans="1:243" ht="19.5" customHeight="1">
      <c r="A12" s="91"/>
      <c r="B12" s="91"/>
      <c r="C12" s="91"/>
      <c r="D12" s="92"/>
      <c r="E12" s="92"/>
      <c r="F12" s="92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</row>
    <row r="13" spans="1:243" ht="19.5" customHeight="1">
      <c r="A13" s="93"/>
      <c r="B13" s="91"/>
      <c r="C13" s="91"/>
      <c r="D13" s="92"/>
      <c r="E13" s="92"/>
      <c r="F13" s="92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</row>
    <row r="14" spans="1:243" ht="19.5" customHeight="1">
      <c r="A14" s="93"/>
      <c r="B14" s="93"/>
      <c r="C14" s="91"/>
      <c r="D14" s="91"/>
      <c r="E14" s="91"/>
      <c r="F14" s="92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</row>
    <row r="15" spans="1:243" ht="19.5" customHeight="1">
      <c r="A15" s="93"/>
      <c r="B15" s="93"/>
      <c r="C15" s="91"/>
      <c r="D15" s="92"/>
      <c r="E15" s="92"/>
      <c r="F15" s="92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</row>
    <row r="16" spans="1:243" ht="19.5" customHeight="1">
      <c r="A16" s="91"/>
      <c r="B16" s="93"/>
      <c r="C16" s="91"/>
      <c r="D16" s="92"/>
      <c r="E16" s="92"/>
      <c r="F16" s="92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</row>
    <row r="17" spans="1:243" ht="19.5" customHeight="1">
      <c r="A17" s="91"/>
      <c r="B17" s="93"/>
      <c r="C17" s="93"/>
      <c r="D17" s="93"/>
      <c r="E17" s="93"/>
      <c r="F17" s="92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</row>
    <row r="18" spans="1:243" ht="19.5" customHeight="1">
      <c r="A18" s="93"/>
      <c r="B18" s="93"/>
      <c r="C18" s="93"/>
      <c r="D18" s="92"/>
      <c r="E18" s="92"/>
      <c r="F18" s="92"/>
      <c r="G18" s="93"/>
      <c r="H18" s="91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</row>
    <row r="19" spans="1:243" ht="19.5" customHeight="1">
      <c r="A19" s="93"/>
      <c r="B19" s="93"/>
      <c r="C19" s="93"/>
      <c r="D19" s="92"/>
      <c r="E19" s="92"/>
      <c r="F19" s="92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</row>
    <row r="20" spans="1:243" ht="19.5" customHeight="1">
      <c r="A20" s="93"/>
      <c r="B20" s="93"/>
      <c r="C20" s="93"/>
      <c r="D20" s="93"/>
      <c r="E20" s="93"/>
      <c r="F20" s="92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</row>
    <row r="21" spans="1:243" ht="19.5" customHeight="1">
      <c r="A21" s="93"/>
      <c r="B21" s="93"/>
      <c r="C21" s="93"/>
      <c r="D21" s="92"/>
      <c r="E21" s="92"/>
      <c r="F21" s="92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</row>
    <row r="22" spans="1:243" ht="19.5" customHeight="1">
      <c r="A22" s="93"/>
      <c r="B22" s="93"/>
      <c r="C22" s="93"/>
      <c r="D22" s="92"/>
      <c r="E22" s="92"/>
      <c r="F22" s="92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</row>
    <row r="23" spans="1:243" ht="19.5" customHeight="1">
      <c r="A23" s="93"/>
      <c r="B23" s="93"/>
      <c r="C23" s="93"/>
      <c r="D23" s="93"/>
      <c r="E23" s="93"/>
      <c r="F23" s="92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</row>
    <row r="24" spans="1:243" ht="19.5" customHeight="1">
      <c r="A24" s="93"/>
      <c r="B24" s="93"/>
      <c r="C24" s="93"/>
      <c r="D24" s="92"/>
      <c r="E24" s="92"/>
      <c r="F24" s="92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</row>
    <row r="25" spans="1:243" ht="19.5" customHeight="1">
      <c r="A25" s="93"/>
      <c r="B25" s="93"/>
      <c r="C25" s="93"/>
      <c r="D25" s="92"/>
      <c r="E25" s="92"/>
      <c r="F25" s="92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</row>
    <row r="26" spans="1:243" ht="19.5" customHeight="1">
      <c r="A26" s="93"/>
      <c r="B26" s="93"/>
      <c r="C26" s="93"/>
      <c r="D26" s="93"/>
      <c r="E26" s="93"/>
      <c r="F26" s="92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</row>
    <row r="27" spans="1:243" ht="19.5" customHeight="1">
      <c r="A27" s="93"/>
      <c r="B27" s="93"/>
      <c r="C27" s="93"/>
      <c r="D27" s="92"/>
      <c r="E27" s="92"/>
      <c r="F27" s="92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</row>
    <row r="28" spans="1:243" ht="19.5" customHeight="1">
      <c r="A28" s="93"/>
      <c r="B28" s="93"/>
      <c r="C28" s="93"/>
      <c r="D28" s="92"/>
      <c r="E28" s="92"/>
      <c r="F28" s="92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</row>
    <row r="29" spans="1:243" ht="19.5" customHeight="1">
      <c r="A29" s="93"/>
      <c r="B29" s="93"/>
      <c r="C29" s="93"/>
      <c r="D29" s="93"/>
      <c r="E29" s="93"/>
      <c r="F29" s="92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</row>
    <row r="30" spans="1:243" ht="19.5" customHeight="1">
      <c r="A30" s="93"/>
      <c r="B30" s="93"/>
      <c r="C30" s="93"/>
      <c r="D30" s="93"/>
      <c r="E30" s="94"/>
      <c r="F30" s="92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</row>
    <row r="31" spans="1:243" ht="19.5" customHeight="1">
      <c r="A31" s="93"/>
      <c r="B31" s="93"/>
      <c r="C31" s="93"/>
      <c r="D31" s="93"/>
      <c r="E31" s="94"/>
      <c r="F31" s="92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</row>
    <row r="32" spans="1:243" ht="19.5" customHeight="1">
      <c r="A32" s="93"/>
      <c r="B32" s="93"/>
      <c r="C32" s="93"/>
      <c r="D32" s="93"/>
      <c r="E32" s="93"/>
      <c r="F32" s="92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</row>
    <row r="33" spans="1:243" ht="19.5" customHeight="1">
      <c r="A33" s="93"/>
      <c r="B33" s="93"/>
      <c r="C33" s="93"/>
      <c r="D33" s="93"/>
      <c r="E33" s="95"/>
      <c r="F33" s="92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</row>
    <row r="34" spans="1:243" ht="19.5" customHeight="1">
      <c r="A34" s="96"/>
      <c r="B34" s="96"/>
      <c r="C34" s="96"/>
      <c r="D34" s="96"/>
      <c r="E34" s="97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</row>
    <row r="35" spans="1:243" ht="19.5" customHeight="1">
      <c r="A35" s="98"/>
      <c r="B35" s="98"/>
      <c r="C35" s="98"/>
      <c r="D35" s="98"/>
      <c r="E35" s="98"/>
      <c r="F35" s="99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</row>
    <row r="36" spans="1:243" ht="19.5" customHeight="1">
      <c r="A36" s="96"/>
      <c r="B36" s="96"/>
      <c r="C36" s="96"/>
      <c r="D36" s="96"/>
      <c r="E36" s="96"/>
      <c r="F36" s="99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</row>
    <row r="37" spans="1:243" ht="19.5" customHeight="1">
      <c r="A37" s="100"/>
      <c r="B37" s="100"/>
      <c r="C37" s="100"/>
      <c r="D37" s="100"/>
      <c r="E37" s="100"/>
      <c r="F37" s="99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</row>
    <row r="38" spans="1:243" ht="19.5" customHeight="1">
      <c r="A38" s="100"/>
      <c r="B38" s="100"/>
      <c r="C38" s="100"/>
      <c r="D38" s="100"/>
      <c r="E38" s="100"/>
      <c r="F38" s="99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</row>
    <row r="39" spans="1:243" ht="19.5" customHeight="1">
      <c r="A39" s="100"/>
      <c r="B39" s="100"/>
      <c r="C39" s="100"/>
      <c r="D39" s="100"/>
      <c r="E39" s="100"/>
      <c r="F39" s="99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</row>
    <row r="40" spans="1:243" ht="19.5" customHeight="1">
      <c r="A40" s="100"/>
      <c r="B40" s="100"/>
      <c r="C40" s="100"/>
      <c r="D40" s="100"/>
      <c r="E40" s="100"/>
      <c r="F40" s="99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</row>
    <row r="41" spans="1:243" ht="19.5" customHeight="1">
      <c r="A41" s="100"/>
      <c r="B41" s="100"/>
      <c r="C41" s="100"/>
      <c r="D41" s="100"/>
      <c r="E41" s="100"/>
      <c r="F41" s="99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</row>
    <row r="42" spans="1:243" ht="19.5" customHeight="1">
      <c r="A42" s="100"/>
      <c r="B42" s="100"/>
      <c r="C42" s="100"/>
      <c r="D42" s="100"/>
      <c r="E42" s="100"/>
      <c r="F42" s="99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</row>
    <row r="43" spans="1:243" ht="19.5" customHeight="1">
      <c r="A43" s="100"/>
      <c r="B43" s="100"/>
      <c r="C43" s="100"/>
      <c r="D43" s="100"/>
      <c r="E43" s="100"/>
      <c r="F43" s="99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</row>
    <row r="44" spans="1:243" ht="19.5" customHeight="1">
      <c r="A44" s="100"/>
      <c r="B44" s="100"/>
      <c r="C44" s="100"/>
      <c r="D44" s="100"/>
      <c r="E44" s="100"/>
      <c r="F44" s="99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</row>
    <row r="45" spans="1:243" ht="19.5" customHeight="1">
      <c r="A45" s="100"/>
      <c r="B45" s="100"/>
      <c r="C45" s="100"/>
      <c r="D45" s="100"/>
      <c r="E45" s="100"/>
      <c r="F45" s="99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</row>
    <row r="46" spans="1:243" ht="19.5" customHeight="1">
      <c r="A46" s="100"/>
      <c r="B46" s="100"/>
      <c r="C46" s="100"/>
      <c r="D46" s="100"/>
      <c r="E46" s="100"/>
      <c r="F46" s="99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</row>
  </sheetData>
  <sheetProtection/>
  <mergeCells count="5">
    <mergeCell ref="A2:F2"/>
    <mergeCell ref="A3:D3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2021-03-16T18:22:22Z</dcterms:created>
  <dcterms:modified xsi:type="dcterms:W3CDTF">2023-07-14T03:27:56Z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